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SheetTabs="0" xWindow="0" yWindow="0" windowWidth="15240" windowHeight="894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<sst xmlns="http://schemas.openxmlformats.org/spreadsheetml/2006/main" xmlns:r="http://schemas.openxmlformats.org/officeDocument/2006/relationships" count="142" uniqueCount="142">
  <si>
    <t>災害者</t>
    <rPh sb="0" eb="2">
      <t>サイガイ</t>
    </rPh>
    <rPh sb="2" eb="3">
      <t>シャ</t>
    </rPh>
    <phoneticPr fontId="22"/>
  </si>
  <si>
    <t>日</t>
    <rPh sb="0" eb="1">
      <t>ヒ</t>
    </rPh>
    <phoneticPr fontId="22"/>
  </si>
  <si>
    <t>円</t>
    <rPh sb="0" eb="1">
      <t>エン</t>
    </rPh>
    <phoneticPr fontId="22"/>
  </si>
  <si>
    <t>を受け</t>
    <rPh sb="1" eb="2">
      <t>ウ</t>
    </rPh>
    <phoneticPr fontId="22"/>
  </si>
  <si>
    <t>※</t>
  </si>
  <si>
    <t>居住開始年月
日（2回目）</t>
    <rPh sb="0" eb="2">
      <t>キョジュウ</t>
    </rPh>
    <rPh sb="2" eb="4">
      <t>カイシ</t>
    </rPh>
    <rPh sb="4" eb="5">
      <t>ドシ</t>
    </rPh>
    <rPh sb="5" eb="6">
      <t>ツキ</t>
    </rPh>
    <rPh sb="7" eb="8">
      <t>ヒ</t>
    </rPh>
    <rPh sb="10" eb="12">
      <t>カイメ</t>
    </rPh>
    <phoneticPr fontId="1"/>
  </si>
  <si>
    <t>※　種　別</t>
    <rPh sb="2" eb="3">
      <t>シュ</t>
    </rPh>
    <rPh sb="4" eb="5">
      <t>ベツ</t>
    </rPh>
    <phoneticPr fontId="22"/>
  </si>
  <si>
    <t>非居住者</t>
    <rPh sb="0" eb="1">
      <t>ヒ</t>
    </rPh>
    <rPh sb="1" eb="4">
      <t>キョジュウシャ</t>
    </rPh>
    <phoneticPr fontId="1"/>
  </si>
  <si>
    <t>その他障害</t>
    <rPh sb="2" eb="3">
      <t>タ</t>
    </rPh>
    <rPh sb="3" eb="5">
      <t>ショウガイ</t>
    </rPh>
    <phoneticPr fontId="1"/>
  </si>
  <si>
    <t>本人が障害者</t>
    <rPh sb="0" eb="2">
      <t>ホンニン</t>
    </rPh>
    <rPh sb="3" eb="6">
      <t>ショウガイシャ</t>
    </rPh>
    <phoneticPr fontId="22"/>
  </si>
  <si>
    <t>(受給者番号)</t>
    <rPh sb="1" eb="4">
      <t>ジュキュウシャ</t>
    </rPh>
    <rPh sb="4" eb="6">
      <t>バンゴウ</t>
    </rPh>
    <phoneticPr fontId="2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</si>
  <si>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22"/>
  </si>
  <si>
    <t>障害者の数</t>
    <rPh sb="0" eb="3">
      <t>ショウガイシャ</t>
    </rPh>
    <rPh sb="4" eb="5">
      <t>カズ</t>
    </rPh>
    <phoneticPr fontId="22"/>
  </si>
  <si>
    <t>寡夫</t>
    <rPh sb="0" eb="2">
      <t>カフ</t>
    </rPh>
    <phoneticPr fontId="1"/>
  </si>
  <si>
    <t>旧個人年金保険料の金額</t>
    <rPh sb="0" eb="1">
      <t>キュウ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22"/>
  </si>
  <si>
    <t>支払</t>
    <rPh sb="0" eb="2">
      <t>シハライ</t>
    </rPh>
    <phoneticPr fontId="22"/>
  </si>
  <si>
    <t>本人特別障害</t>
    <rPh sb="0" eb="2">
      <t>ホンニン</t>
    </rPh>
    <rPh sb="2" eb="4">
      <t>トクベツ</t>
    </rPh>
    <rPh sb="4" eb="6">
      <t>ショウガイ</t>
    </rPh>
    <phoneticPr fontId="1"/>
  </si>
  <si>
    <t>生命保険料の金額
の内訳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1"/>
  </si>
  <si>
    <t>(フリガナ)</t>
  </si>
  <si>
    <t>る者</t>
    <rPh sb="1" eb="2">
      <t>モノ</t>
    </rPh>
    <phoneticPr fontId="22"/>
  </si>
  <si>
    <t>種      別</t>
    <rPh sb="0" eb="1">
      <t>タネ</t>
    </rPh>
    <rPh sb="7" eb="8">
      <t>ベツ</t>
    </rPh>
    <phoneticPr fontId="22"/>
  </si>
  <si>
    <t>就職</t>
    <rPh sb="0" eb="2">
      <t>シュウショク</t>
    </rPh>
    <phoneticPr fontId="22"/>
  </si>
  <si>
    <t>特定扶養</t>
    <rPh sb="0" eb="2">
      <t>トクテイ</t>
    </rPh>
    <rPh sb="2" eb="4">
      <t>フヨウ</t>
    </rPh>
    <phoneticPr fontId="1"/>
  </si>
  <si>
    <t>課税所得</t>
    <rPh sb="0" eb="2">
      <t>カゼイ</t>
    </rPh>
    <rPh sb="2" eb="4">
      <t>ショトク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</si>
  <si>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2"/>
  </si>
  <si>
    <t>支払者</t>
    <rPh sb="0" eb="2">
      <t>シハライ</t>
    </rPh>
    <rPh sb="2" eb="3">
      <t>モノ</t>
    </rPh>
    <phoneticPr fontId="2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</si>
  <si>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2"/>
  </si>
  <si>
    <t>その他扶養</t>
    <rPh sb="2" eb="3">
      <t>タ</t>
    </rPh>
    <rPh sb="3" eb="5">
      <t>フヨウ</t>
    </rPh>
    <phoneticPr fontId="1"/>
  </si>
  <si>
    <t>老人扶養</t>
    <rPh sb="0" eb="2">
      <t>ロウジン</t>
    </rPh>
    <rPh sb="2" eb="4">
      <t>フヨウ</t>
    </rPh>
    <phoneticPr fontId="1"/>
  </si>
  <si>
    <t>同居老人扶養</t>
    <rPh sb="0" eb="2">
      <t>ドウキョ</t>
    </rPh>
    <rPh sb="2" eb="4">
      <t>ロウジン</t>
    </rPh>
    <rPh sb="4" eb="6">
      <t>フヨウ</t>
    </rPh>
    <phoneticPr fontId="1"/>
  </si>
  <si>
    <t>同居特別障害</t>
    <rPh sb="0" eb="2">
      <t>ドウキョ</t>
    </rPh>
    <rPh sb="2" eb="4">
      <t>トクベツ</t>
    </rPh>
    <rPh sb="4" eb="6">
      <t>ショウガイ</t>
    </rPh>
    <phoneticPr fontId="1"/>
  </si>
  <si>
    <t>老人</t>
    <rPh sb="0" eb="2">
      <t>ロウジン</t>
    </rPh>
    <phoneticPr fontId="22"/>
  </si>
  <si>
    <t>その他</t>
    <rPh sb="2" eb="3">
      <t>タ</t>
    </rPh>
    <phoneticPr fontId="22"/>
  </si>
  <si>
    <t>乙欄</t>
    <rPh sb="0" eb="1">
      <t>オツ</t>
    </rPh>
    <rPh sb="1" eb="2">
      <t>ラン</t>
    </rPh>
    <phoneticPr fontId="22"/>
  </si>
  <si>
    <t>特別</t>
    <rPh sb="0" eb="2">
      <t>トクベツ</t>
    </rPh>
    <phoneticPr fontId="22"/>
  </si>
  <si>
    <t>控除額</t>
    <rPh sb="0" eb="2">
      <t>コウジョ</t>
    </rPh>
    <rPh sb="2" eb="3">
      <t>ガク</t>
    </rPh>
    <phoneticPr fontId="1"/>
  </si>
  <si>
    <t>新生命保険料の金額</t>
  </si>
  <si>
    <t>税率</t>
    <rPh sb="0" eb="2">
      <t>ゼイリツ</t>
    </rPh>
    <phoneticPr fontId="1"/>
  </si>
  <si>
    <t>死亡退職</t>
    <rPh sb="0" eb="2">
      <t>シボウ</t>
    </rPh>
    <rPh sb="2" eb="4">
      <t>タイショク</t>
    </rPh>
    <phoneticPr fontId="22"/>
  </si>
  <si>
    <t>勤労学生</t>
    <rPh sb="0" eb="2">
      <t>キンロウ</t>
    </rPh>
    <rPh sb="2" eb="4">
      <t>ガクセイ</t>
    </rPh>
    <phoneticPr fontId="1"/>
  </si>
  <si>
    <t>寡婦</t>
    <rPh sb="0" eb="2">
      <t>カフ</t>
    </rPh>
    <phoneticPr fontId="1"/>
  </si>
  <si>
    <t>特 定</t>
    <rPh sb="0" eb="1">
      <t>トク</t>
    </rPh>
    <rPh sb="2" eb="3">
      <t>サダ</t>
    </rPh>
    <phoneticPr fontId="1"/>
  </si>
  <si>
    <t>内</t>
    <rPh sb="0" eb="1">
      <t>ウチ</t>
    </rPh>
    <phoneticPr fontId="22"/>
  </si>
  <si>
    <t>（電話）</t>
    <rPh sb="1" eb="3">
      <t>デンワ</t>
    </rPh>
    <phoneticPr fontId="1"/>
  </si>
  <si>
    <t>の有無等</t>
    <rPh sb="1" eb="3">
      <t>ウム</t>
    </rPh>
    <rPh sb="3" eb="4">
      <t>トウ</t>
    </rPh>
    <phoneticPr fontId="1"/>
  </si>
  <si>
    <t>特別障害</t>
    <rPh sb="0" eb="2">
      <t>トクベツ</t>
    </rPh>
    <rPh sb="2" eb="4">
      <t>ショウガイ</t>
    </rPh>
    <phoneticPr fontId="1"/>
  </si>
  <si>
    <t>(摘要)</t>
    <rPh sb="1" eb="3">
      <t>テキヨウ</t>
    </rPh>
    <phoneticPr fontId="2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</si>
  <si>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22"/>
  </si>
  <si>
    <t>年</t>
    <rPh sb="0" eb="1">
      <t>ネン</t>
    </rPh>
    <phoneticPr fontId="22"/>
  </si>
  <si>
    <t>給与所得計算用２</t>
    <rPh sb="0" eb="2">
      <t>キュウヨ</t>
    </rPh>
    <rPh sb="2" eb="4">
      <t>ショトク</t>
    </rPh>
    <rPh sb="4" eb="7">
      <t>ケイサンヨウ</t>
    </rPh>
    <phoneticPr fontId="1"/>
  </si>
  <si>
    <t>配偶者控除</t>
    <rPh sb="0" eb="3">
      <t>ハイグウシャ</t>
    </rPh>
    <rPh sb="3" eb="5">
      <t>コウジョ</t>
    </rPh>
    <phoneticPr fontId="1"/>
  </si>
  <si>
    <t>元　号</t>
    <rPh sb="0" eb="1">
      <t>モト</t>
    </rPh>
    <rPh sb="2" eb="3">
      <t>ゴウ</t>
    </rPh>
    <phoneticPr fontId="1"/>
  </si>
  <si>
    <t>又は所在地</t>
    <rPh sb="0" eb="1">
      <t>マタ</t>
    </rPh>
    <rPh sb="2" eb="5">
      <t>ショザイチ</t>
    </rPh>
    <phoneticPr fontId="22"/>
  </si>
  <si>
    <t>住所(居所)</t>
    <rPh sb="0" eb="2">
      <t>ジュウショ</t>
    </rPh>
    <rPh sb="3" eb="4">
      <t>キョ</t>
    </rPh>
    <rPh sb="4" eb="5">
      <t>トコロ</t>
    </rPh>
    <phoneticPr fontId="22"/>
  </si>
  <si>
    <t>外国人</t>
    <rPh sb="0" eb="2">
      <t>ガイコク</t>
    </rPh>
    <rPh sb="2" eb="3">
      <t>ジン</t>
    </rPh>
    <phoneticPr fontId="2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</si>
  <si>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22"/>
  </si>
  <si>
    <t>退職</t>
    <rPh sb="0" eb="2">
      <t>タイショク</t>
    </rPh>
    <phoneticPr fontId="22"/>
  </si>
  <si>
    <t>区分</t>
    <rPh sb="0" eb="2">
      <t>クブン</t>
    </rPh>
    <phoneticPr fontId="1"/>
  </si>
  <si>
    <t>月</t>
    <rPh sb="0" eb="1">
      <t>ツキ</t>
    </rPh>
    <phoneticPr fontId="22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</si>
  <si>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22"/>
  </si>
  <si>
    <t>税額計算用１</t>
    <rPh sb="0" eb="2">
      <t>ゼイガク</t>
    </rPh>
    <rPh sb="2" eb="4">
      <t>ケイサン</t>
    </rPh>
    <rPh sb="4" eb="5">
      <t>ヨウ</t>
    </rPh>
    <phoneticPr fontId="1"/>
  </si>
  <si>
    <t>氏名又は名称</t>
    <rPh sb="0" eb="2">
      <t>シメイ</t>
    </rPh>
    <rPh sb="2" eb="3">
      <t>マタ</t>
    </rPh>
    <phoneticPr fontId="22"/>
  </si>
  <si>
    <t>老人控除配偶者</t>
    <rPh sb="0" eb="2">
      <t>ロウジン</t>
    </rPh>
    <rPh sb="2" eb="4">
      <t>コウジョ</t>
    </rPh>
    <rPh sb="4" eb="7">
      <t>ハイグウシャ</t>
    </rPh>
    <phoneticPr fontId="1"/>
  </si>
  <si>
    <t>給与所得控除後の金額
（調 整 控 除 後）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rPh sb="12" eb="13">
      <t>ツキ</t>
    </rPh>
    <rPh sb="14" eb="15">
      <t>セイ</t>
    </rPh>
    <rPh sb="16" eb="17">
      <t>コウ</t>
    </rPh>
    <rPh sb="18" eb="19">
      <t>ジョ</t>
    </rPh>
    <rPh sb="20" eb="21">
      <t>ゴ</t>
    </rPh>
    <phoneticPr fontId="22"/>
  </si>
  <si>
    <t>内</t>
    <rPh sb="0" eb="1">
      <t>ナイ</t>
    </rPh>
    <phoneticPr fontId="22"/>
  </si>
  <si>
    <t>フリガナ</t>
  </si>
  <si>
    <t>特別寡婦</t>
    <rPh sb="2" eb="4">
      <t>カフ</t>
    </rPh>
    <phoneticPr fontId="1"/>
  </si>
  <si>
    <t xml:space="preserve"> 内</t>
    <rPh sb="1" eb="2">
      <t>ナイ</t>
    </rPh>
    <phoneticPr fontId="1"/>
  </si>
  <si>
    <t>合計</t>
    <rPh sb="0" eb="2">
      <t>ゴウケイ</t>
    </rPh>
    <phoneticPr fontId="1"/>
  </si>
  <si>
    <t>配偶者所得</t>
    <rPh sb="0" eb="3">
      <t>ハイグウシャ</t>
    </rPh>
    <rPh sb="3" eb="5">
      <t>ショトク</t>
    </rPh>
    <phoneticPr fontId="1"/>
  </si>
  <si>
    <t>給与・賞与</t>
  </si>
  <si>
    <t>本人その他障害</t>
    <rPh sb="0" eb="2">
      <t>ホンニン</t>
    </rPh>
    <rPh sb="4" eb="5">
      <t>タ</t>
    </rPh>
    <rPh sb="5" eb="7">
      <t>ショウガイ</t>
    </rPh>
    <phoneticPr fontId="1"/>
  </si>
  <si>
    <t>旧生命保険料控除</t>
    <rPh sb="0" eb="1">
      <t>キュウ</t>
    </rPh>
    <rPh sb="1" eb="3">
      <t>セイメイ</t>
    </rPh>
    <rPh sb="3" eb="6">
      <t>ホケンリョウ</t>
    </rPh>
    <rPh sb="6" eb="8">
      <t>コウジョ</t>
    </rPh>
    <phoneticPr fontId="1"/>
  </si>
  <si>
    <t>旧個人年金保険料控除</t>
    <rPh sb="0" eb="1">
      <t>キュウ</t>
    </rPh>
    <rPh sb="1" eb="3">
      <t>コジン</t>
    </rPh>
    <rPh sb="3" eb="5">
      <t>ネンキン</t>
    </rPh>
    <rPh sb="5" eb="8">
      <t>ホケンリョウ</t>
    </rPh>
    <rPh sb="8" eb="10">
      <t>コウジョ</t>
    </rPh>
    <phoneticPr fontId="1"/>
  </si>
  <si>
    <t>介護医療保険料の金額</t>
  </si>
  <si>
    <t>住宅借入金
等特別控除
の額の内訳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</si>
  <si>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新個人年金保険料の金額</t>
  </si>
  <si>
    <t>生命保険料控除額</t>
    <rPh sb="0" eb="2">
      <t>セイメイ</t>
    </rPh>
    <rPh sb="2" eb="5">
      <t>ホケンリョウ</t>
    </rPh>
    <rPh sb="5" eb="7">
      <t>コウジョ</t>
    </rPh>
    <rPh sb="7" eb="8">
      <t>ガク</t>
    </rPh>
    <phoneticPr fontId="1"/>
  </si>
  <si>
    <t>従有</t>
    <rPh sb="0" eb="1">
      <t>ジュウ</t>
    </rPh>
    <rPh sb="1" eb="2">
      <t>アリ</t>
    </rPh>
    <phoneticPr fontId="1"/>
  </si>
  <si>
    <t>旧長期損害保険料の金額</t>
  </si>
  <si>
    <t>個人年金保険料控除</t>
  </si>
  <si>
    <t>総生命保険料</t>
    <rPh sb="0" eb="1">
      <t>ソウ</t>
    </rPh>
    <rPh sb="1" eb="3">
      <t>セイメイ</t>
    </rPh>
    <rPh sb="3" eb="6">
      <t>ホケンリョウ</t>
    </rPh>
    <phoneticPr fontId="1"/>
  </si>
  <si>
    <t>税額計算用２</t>
    <rPh sb="0" eb="2">
      <t>ゼイガク</t>
    </rPh>
    <rPh sb="2" eb="4">
      <t>ケイサン</t>
    </rPh>
    <rPh sb="4" eb="5">
      <t>ヨウ</t>
    </rPh>
    <phoneticPr fontId="1"/>
  </si>
  <si>
    <t>内</t>
    <rPh sb="0" eb="1">
      <t>ナイ</t>
    </rPh>
    <phoneticPr fontId="1"/>
  </si>
  <si>
    <t>控除の額</t>
  </si>
  <si>
    <t>人</t>
    <rPh sb="0" eb="1">
      <t>ニン</t>
    </rPh>
    <phoneticPr fontId="22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</si>
  <si>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</si>
  <si>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個人番号</t>
    <rPh sb="0" eb="2">
      <t>コジン</t>
    </rPh>
    <rPh sb="2" eb="4">
      <t>バンゴウ</t>
    </rPh>
    <phoneticPr fontId="1"/>
  </si>
  <si>
    <t>特　 別</t>
    <rPh sb="0" eb="1">
      <t>トク</t>
    </rPh>
    <rPh sb="3" eb="4">
      <t>ベツ</t>
    </rPh>
    <phoneticPr fontId="22"/>
  </si>
  <si>
    <t>である</t>
  </si>
  <si>
    <t>親族の数</t>
    <rPh sb="0" eb="2">
      <t>シンゾク</t>
    </rPh>
    <rPh sb="3" eb="4">
      <t>スウ</t>
    </rPh>
    <phoneticPr fontId="1"/>
  </si>
  <si>
    <t>住宅借入金等
特別控除適用数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</si>
  <si>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居住開始年月
日（1回目）</t>
    <rPh sb="0" eb="2">
      <t>キョジュウ</t>
    </rPh>
    <rPh sb="2" eb="4">
      <t>カイシ</t>
    </rPh>
    <rPh sb="4" eb="5">
      <t>ドシ</t>
    </rPh>
    <rPh sb="5" eb="6">
      <t>ツキ</t>
    </rPh>
    <rPh sb="7" eb="8">
      <t>ヒ</t>
    </rPh>
    <rPh sb="10" eb="12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</si>
  <si>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22"/>
  </si>
  <si>
    <t>国民年金保険料等の金額</t>
  </si>
  <si>
    <t>配偶者の
合計所得</t>
    <rPh sb="0" eb="3">
      <t>ハイグウシャ</t>
    </rPh>
    <rPh sb="5" eb="7">
      <t>ゴウケイ</t>
    </rPh>
    <rPh sb="7" eb="9">
      <t>ショトク</t>
    </rPh>
    <phoneticPr fontId="22"/>
  </si>
  <si>
    <t>氏名</t>
    <rPh sb="0" eb="2">
      <t>シメイ</t>
    </rPh>
    <phoneticPr fontId="1"/>
  </si>
  <si>
    <t>住宅借入金等特別
控除区分（1回目）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"/>
  </si>
  <si>
    <t>新個人年金保険料の金額</t>
    <rPh sb="0" eb="1">
      <t>シン</t>
    </rPh>
    <rPh sb="1" eb="3">
      <t>コジン</t>
    </rPh>
    <rPh sb="3" eb="5">
      <t>ネンキン</t>
    </rPh>
    <rPh sb="5" eb="8">
      <t>ホケンリョウ</t>
    </rPh>
    <rPh sb="9" eb="11">
      <t>キンガク</t>
    </rPh>
    <phoneticPr fontId="22"/>
  </si>
  <si>
    <t>住宅借入金等特別
控除区分（2回目）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6">
      <t>カイ</t>
    </rPh>
    <rPh sb="16" eb="17">
      <t>メ</t>
    </rPh>
    <phoneticPr fontId="1"/>
  </si>
  <si>
    <t>住宅借入金等
年末残高（1回目）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3" eb="14">
      <t>カイ</t>
    </rPh>
    <rPh sb="14" eb="15">
      <t>メ</t>
    </rPh>
    <phoneticPr fontId="1"/>
  </si>
  <si>
    <t>住宅借入金等
年末残高（2回目）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3" eb="14">
      <t>カイ</t>
    </rPh>
    <rPh sb="14" eb="15">
      <t>メ</t>
    </rPh>
    <phoneticPr fontId="1"/>
  </si>
  <si>
    <t>控除対象扶養親族等の数
（配偶者を除く。）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rPh sb="13" eb="16">
      <t>ハイグウシャ</t>
    </rPh>
    <rPh sb="17" eb="18">
      <t>ノゾ</t>
    </rPh>
    <phoneticPr fontId="2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</si>
  <si>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</si>
  <si>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</si>
  <si>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</si>
  <si>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</si>
  <si>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（役職名）</t>
    <rPh sb="1" eb="4">
      <t>ヤクショクメイ</t>
    </rPh>
    <phoneticPr fontId="1"/>
  </si>
  <si>
    <t>（フリガナ）</t>
  </si>
  <si>
    <t>（本人を除く。）</t>
    <rPh sb="1" eb="3">
      <t>ホンニン</t>
    </rPh>
    <rPh sb="4" eb="5">
      <t>ノゾ</t>
    </rPh>
    <phoneticPr fontId="22"/>
  </si>
  <si>
    <t>未成年者</t>
  </si>
  <si>
    <t>（右詰で記載してください。）</t>
    <rPh sb="1" eb="3">
      <t>ミギヅメ</t>
    </rPh>
    <rPh sb="4" eb="6">
      <t>キサイ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</si>
  <si>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</si>
  <si>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</si>
  <si>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（個人番号)</t>
    <rPh sb="1" eb="3">
      <t>コジン</t>
    </rPh>
    <rPh sb="3" eb="5">
      <t>バンゴウ</t>
    </rPh>
    <phoneticPr fontId="22"/>
  </si>
  <si>
    <t>住　所</t>
    <rPh sb="0" eb="1">
      <t>ジュウ</t>
    </rPh>
    <rPh sb="2" eb="3">
      <t>ショ</t>
    </rPh>
    <phoneticPr fontId="1"/>
  </si>
  <si>
    <t>5人目以降の16歳未満の扶養親族の個人番号</t>
    <rPh sb="8" eb="11">
      <t>サイミマン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</si>
  <si>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2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</si>
  <si>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2"/>
  </si>
  <si>
    <t>住宅借入金等
特別控除可能額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</si>
  <si>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(源泉) 控除対象配偶者</t>
    <rPh sb="1" eb="3">
      <t>ゲンセン</t>
    </rPh>
    <rPh sb="5" eb="7">
      <t>コウジョ</t>
    </rPh>
    <rPh sb="7" eb="9">
      <t>タイショウ</t>
    </rPh>
    <rPh sb="9" eb="12">
      <t>ハイグウシャ</t>
    </rPh>
    <phoneticPr fontId="22"/>
  </si>
  <si>
    <t>配偶者（特別）</t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</si>
  <si>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</si>
  <si>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○</t>
  </si>
  <si>
    <t>（市区町村提出用）</t>
    <rPh sb="2" eb="3">
      <t>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</si>
  <si>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</si>
  <si>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</si>
  <si>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</si>
  <si>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有</t>
  </si>
  <si>
    <t>ひとり親</t>
    <rPh sb="3" eb="4">
      <t>オヤ</t>
    </rPh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</si>
  <si>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</si>
  <si>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</si>
  <si>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</si>
  <si>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</si>
  <si>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特定親族特別控除の額</t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</si>
  <si>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人</t>
    <rPh sb="0" eb="1">
      <t>ニン</t>
    </rPh>
    <phoneticPr fontId="1"/>
  </si>
  <si>
    <t>16歳未満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</si>
  <si>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特 親</t>
    <rPh sb="0" eb="1">
      <t>トク</t>
    </rPh>
    <rPh sb="2" eb="3">
      <t>オヤ</t>
    </rPh>
    <phoneticPr fontId="1"/>
  </si>
  <si>
    <t>従人</t>
    <rPh sb="0" eb="1">
      <t>シタガ</t>
    </rPh>
    <rPh sb="1" eb="2">
      <t>ニン</t>
    </rPh>
    <phoneticPr fontId="1"/>
  </si>
  <si>
    <t>その他</t>
    <rPh sb="2" eb="3">
      <t>タ</t>
    </rPh>
    <phoneticPr fontId="1"/>
  </si>
  <si>
    <t>老　人</t>
    <rPh sb="0" eb="1">
      <t>ロウ</t>
    </rPh>
    <rPh sb="2" eb="3">
      <t>ヒト</t>
    </rPh>
    <phoneticPr fontId="1"/>
  </si>
  <si>
    <t>内</t>
    <rPh sb="0" eb="1">
      <t>ウチ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</si>
</sst>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"/>
  </numFmts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  <font>
      <b/>
      <sz val="20"/>
      <color auto="1"/>
      <name val="ＭＳ Ｐゴシック"/>
      <family val="3"/>
    </font>
    <font>
      <b/>
      <sz val="9"/>
      <color auto="1"/>
      <name val="ＭＳ 明朝"/>
    </font>
    <font>
      <b/>
      <sz val="11"/>
      <color auto="1"/>
      <name val="ＭＳ Ｐゴシック"/>
      <family val="3"/>
    </font>
    <font>
      <sz val="6"/>
      <color auto="1"/>
      <name val="ＭＳ 明朝"/>
      <family val="1"/>
    </font>
    <font>
      <sz val="5"/>
      <color auto="1"/>
      <name val="ＭＳ 明朝"/>
      <family val="1"/>
    </font>
    <font>
      <sz val="9"/>
      <color auto="1"/>
      <name val="ＭＳ 明朝"/>
    </font>
    <font>
      <sz val="11"/>
      <color auto="1"/>
      <name val="ＭＳ Ｐゴシック"/>
      <family val="3"/>
    </font>
    <font>
      <sz val="10"/>
      <color auto="1"/>
      <name val="ＭＳ 明朝"/>
    </font>
    <font>
      <sz val="4"/>
      <color auto="1"/>
      <name val="ＭＳ 明朝"/>
      <family val="1"/>
    </font>
    <font>
      <sz val="4.5"/>
      <color auto="1"/>
      <name val="ＭＳ 明朝"/>
      <family val="1"/>
    </font>
    <font>
      <sz val="4"/>
      <color auto="1"/>
      <name val="ＭＳ Ｐゴシック"/>
      <family val="3"/>
    </font>
    <font>
      <b/>
      <sz val="8"/>
      <color auto="1"/>
      <name val="ＭＳ 明朝"/>
    </font>
    <font>
      <sz val="3.5"/>
      <color auto="1"/>
      <name val="ＭＳ 明朝"/>
      <family val="1"/>
    </font>
    <font>
      <sz val="10"/>
      <color auto="1"/>
      <name val="ＭＳ Ｐゴシック"/>
    </font>
    <font>
      <sz val="8"/>
      <color auto="1"/>
      <name val="ＭＳ 明朝"/>
    </font>
    <font>
      <sz val="4.5"/>
      <color auto="1"/>
      <name val="ＭＳ Ｐゴシック"/>
    </font>
    <font>
      <sz val="8"/>
      <color auto="1"/>
      <name val="ＭＳ Ｐゴシック"/>
    </font>
    <font>
      <sz val="5"/>
      <color auto="1"/>
      <name val="ＭＳ Ｐゴシック"/>
    </font>
    <font>
      <sz val="6"/>
      <color auto="1"/>
      <name val="ＭＳ Ｐゴシック"/>
      <family val="3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5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justifyLastLine="1"/>
    </xf>
    <xf numFmtId="0" fontId="6" fillId="0" borderId="3" xfId="0" applyFont="1" applyFill="1" applyBorder="1" applyAlignment="1">
      <alignment horizontal="center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8" fontId="8" fillId="0" borderId="9" xfId="1" applyFont="1" applyFill="1" applyBorder="1" applyAlignment="1" applyProtection="1">
      <alignment horizontal="center" vertical="center"/>
      <protection locked="0"/>
    </xf>
    <xf numFmtId="38" fontId="8" fillId="0" borderId="10" xfId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distributed" vertical="center" wrapText="1"/>
    </xf>
    <xf numFmtId="0" fontId="2" fillId="0" borderId="12" xfId="0" applyFont="1" applyFill="1" applyBorder="1" applyAlignment="1" applyProtection="1">
      <alignment horizontal="center" vertical="center" textRotation="255"/>
    </xf>
    <xf numFmtId="0" fontId="2" fillId="0" borderId="11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justifyLastLine="1"/>
    </xf>
    <xf numFmtId="0" fontId="6" fillId="0" borderId="0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6" xfId="0" applyFont="1" applyFill="1" applyBorder="1" applyAlignment="1" applyProtection="1">
      <alignment horizontal="left" vertical="top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distributed" textRotation="255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/>
    </xf>
    <xf numFmtId="0" fontId="7" fillId="0" borderId="16" xfId="0" applyFont="1" applyFill="1" applyBorder="1" applyAlignment="1">
      <alignment horizontal="center" vertical="distributed" textRotation="255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distributed" justifyLastLine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top"/>
    </xf>
    <xf numFmtId="0" fontId="7" fillId="0" borderId="12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distributed" vertical="center" wrapText="1"/>
      <protection locked="0"/>
    </xf>
    <xf numFmtId="0" fontId="15" fillId="0" borderId="3" xfId="0" applyFont="1" applyFill="1" applyBorder="1" applyAlignment="1" applyProtection="1">
      <alignment horizontal="distributed" vertical="center"/>
      <protection locked="0"/>
    </xf>
    <xf numFmtId="0" fontId="15" fillId="0" borderId="2" xfId="0" applyFont="1" applyFill="1" applyBorder="1" applyAlignment="1" applyProtection="1">
      <alignment horizontal="distributed" vertical="center"/>
      <protection locked="0"/>
    </xf>
    <xf numFmtId="0" fontId="14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 applyProtection="1">
      <alignment horizontal="distributed" vertical="center"/>
      <protection locked="0"/>
    </xf>
    <xf numFmtId="0" fontId="15" fillId="0" borderId="0" xfId="0" applyFont="1" applyFill="1" applyBorder="1" applyAlignment="1" applyProtection="1">
      <alignment horizontal="distributed" vertical="center"/>
      <protection locked="0"/>
    </xf>
    <xf numFmtId="0" fontId="15" fillId="0" borderId="16" xfId="0" applyFont="1" applyFill="1" applyBorder="1" applyAlignment="1" applyProtection="1">
      <alignment horizontal="distributed" vertical="center"/>
      <protection locked="0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textRotation="255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 textRotation="255"/>
    </xf>
    <xf numFmtId="0" fontId="12" fillId="0" borderId="17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16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textRotation="2"/>
    </xf>
    <xf numFmtId="0" fontId="7" fillId="0" borderId="3" xfId="0" applyFont="1" applyFill="1" applyBorder="1" applyAlignment="1">
      <alignment horizontal="center" vertical="center" textRotation="2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8" fontId="17" fillId="0" borderId="0" xfId="1" applyFont="1" applyFill="1" applyBorder="1" applyAlignment="1" applyProtection="1">
      <alignment horizontal="right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 textRotation="2"/>
    </xf>
    <xf numFmtId="0" fontId="7" fillId="0" borderId="0" xfId="0" applyFont="1" applyFill="1" applyBorder="1" applyAlignment="1">
      <alignment horizontal="center" vertical="center" textRotation="2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textRotation="255"/>
    </xf>
    <xf numFmtId="0" fontId="12" fillId="0" borderId="19" xfId="0" applyFont="1" applyFill="1" applyBorder="1" applyAlignment="1">
      <alignment horizontal="center" vertical="center" textRotation="255"/>
    </xf>
    <xf numFmtId="0" fontId="12" fillId="0" borderId="20" xfId="0" applyFont="1" applyFill="1" applyBorder="1" applyAlignment="1">
      <alignment horizontal="center" vertical="center" textRotation="255"/>
    </xf>
    <xf numFmtId="0" fontId="15" fillId="0" borderId="18" xfId="0" applyFont="1" applyFill="1" applyBorder="1" applyAlignment="1" applyProtection="1">
      <alignment horizontal="distributed" vertical="center"/>
      <protection locked="0"/>
    </xf>
    <xf numFmtId="0" fontId="15" fillId="0" borderId="19" xfId="0" applyFont="1" applyFill="1" applyBorder="1" applyAlignment="1" applyProtection="1">
      <alignment horizontal="distributed" vertical="center"/>
      <protection locked="0"/>
    </xf>
    <xf numFmtId="0" fontId="15" fillId="0" borderId="20" xfId="0" applyFont="1" applyFill="1" applyBorder="1" applyAlignment="1" applyProtection="1">
      <alignment horizontal="distributed" vertical="center"/>
      <protection locked="0"/>
    </xf>
    <xf numFmtId="0" fontId="7" fillId="0" borderId="1" xfId="0" applyFont="1" applyFill="1" applyBorder="1" applyAlignment="1">
      <alignment horizontal="center" vertical="distributed" textRotation="255"/>
    </xf>
    <xf numFmtId="0" fontId="7" fillId="0" borderId="3" xfId="0" applyFont="1" applyFill="1" applyBorder="1" applyAlignment="1">
      <alignment horizontal="center" vertical="distributed" textRotation="255"/>
    </xf>
    <xf numFmtId="0" fontId="7" fillId="0" borderId="19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vertical="center" wrapText="1" shrinkToFit="1"/>
    </xf>
    <xf numFmtId="38" fontId="17" fillId="0" borderId="14" xfId="1" applyFont="1" applyFill="1" applyBorder="1" applyAlignment="1" applyProtection="1">
      <alignment horizontal="right" vertical="center"/>
      <protection locked="0"/>
    </xf>
    <xf numFmtId="38" fontId="17" fillId="0" borderId="6" xfId="1" applyFont="1" applyFill="1" applyBorder="1" applyAlignment="1" applyProtection="1">
      <alignment horizontal="right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38" fontId="17" fillId="0" borderId="3" xfId="1" applyFont="1" applyFill="1" applyBorder="1" applyAlignment="1" applyProtection="1">
      <alignment horizontal="right" vertical="top"/>
      <protection locked="0"/>
    </xf>
    <xf numFmtId="38" fontId="17" fillId="0" borderId="2" xfId="1" applyFont="1" applyFill="1" applyBorder="1" applyAlignment="1" applyProtection="1">
      <alignment horizontal="right" vertical="top"/>
      <protection locked="0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distributed"/>
    </xf>
    <xf numFmtId="0" fontId="6" fillId="0" borderId="3" xfId="0" applyFont="1" applyFill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38" fontId="10" fillId="0" borderId="6" xfId="1" applyFont="1" applyFill="1" applyBorder="1" applyAlignment="1" applyProtection="1">
      <alignment horizontal="right" vertical="center"/>
    </xf>
    <xf numFmtId="0" fontId="18" fillId="0" borderId="21" xfId="0" applyFont="1" applyBorder="1" applyAlignment="1">
      <alignment vertical="center" wrapText="1" shrinkToFit="1"/>
    </xf>
    <xf numFmtId="38" fontId="17" fillId="0" borderId="0" xfId="1" applyFont="1" applyFill="1" applyBorder="1" applyAlignment="1" applyProtection="1">
      <alignment horizontal="right" vertical="center"/>
      <protection locked="0"/>
    </xf>
    <xf numFmtId="38" fontId="17" fillId="0" borderId="22" xfId="1" applyFont="1" applyFill="1" applyBorder="1" applyAlignment="1" applyProtection="1">
      <alignment horizontal="right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vertical="top"/>
      <protection locked="0"/>
    </xf>
    <xf numFmtId="38" fontId="17" fillId="0" borderId="0" xfId="1" applyFont="1" applyFill="1" applyBorder="1" applyAlignment="1" applyProtection="1">
      <alignment horizontal="right" vertical="top"/>
      <protection locked="0"/>
    </xf>
    <xf numFmtId="38" fontId="17" fillId="0" borderId="16" xfId="1" applyFont="1" applyFill="1" applyBorder="1" applyAlignment="1" applyProtection="1">
      <alignment horizontal="right" vertical="top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distributed"/>
    </xf>
    <xf numFmtId="0" fontId="0" fillId="0" borderId="21" xfId="0" applyFont="1" applyBorder="1" applyAlignment="1">
      <alignment horizontal="center" vertical="center"/>
    </xf>
    <xf numFmtId="38" fontId="10" fillId="0" borderId="22" xfId="1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17" fillId="0" borderId="17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/>
    </xf>
    <xf numFmtId="38" fontId="10" fillId="0" borderId="9" xfId="1" applyFont="1" applyFill="1" applyBorder="1" applyAlignment="1" applyProtection="1">
      <alignment horizontal="right" vertical="center"/>
      <protection locked="0"/>
    </xf>
    <xf numFmtId="38" fontId="10" fillId="0" borderId="10" xfId="1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left" vertical="top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>
      <alignment horizontal="center" vertical="distributed" textRotation="255"/>
    </xf>
    <xf numFmtId="0" fontId="7" fillId="0" borderId="2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2" fillId="0" borderId="34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38" fontId="17" fillId="0" borderId="21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right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textRotation="255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7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top"/>
      <protection locked="0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horizontal="center" vertical="center" wrapText="1" justifyLastLine="1" shrinkToFit="1"/>
    </xf>
    <xf numFmtId="0" fontId="12" fillId="0" borderId="16" xfId="0" applyFont="1" applyFill="1" applyBorder="1" applyAlignment="1">
      <alignment horizontal="center" vertical="center" wrapText="1" justifyLastLine="1" shrinkToFit="1"/>
    </xf>
    <xf numFmtId="0" fontId="11" fillId="0" borderId="1" xfId="0" applyFont="1" applyFill="1" applyBorder="1" applyAlignment="1" applyProtection="1">
      <alignment horizontal="distributed" vertical="center" wrapText="1"/>
      <protection locked="0"/>
    </xf>
    <xf numFmtId="0" fontId="11" fillId="0" borderId="3" xfId="0" applyFont="1" applyFill="1" applyBorder="1" applyAlignment="1" applyProtection="1">
      <alignment horizontal="distributed" vertical="center"/>
      <protection locked="0"/>
    </xf>
    <xf numFmtId="0" fontId="11" fillId="0" borderId="2" xfId="0" applyFont="1" applyFill="1" applyBorder="1" applyAlignment="1" applyProtection="1">
      <alignment horizontal="distributed" vertical="center"/>
      <protection locked="0"/>
    </xf>
    <xf numFmtId="0" fontId="7" fillId="0" borderId="18" xfId="0" applyFont="1" applyFill="1" applyBorder="1" applyAlignment="1">
      <alignment horizontal="center" vertical="center" textRotation="255"/>
    </xf>
    <xf numFmtId="0" fontId="7" fillId="0" borderId="19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 textRotation="255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 textRotation="255"/>
    </xf>
    <xf numFmtId="0" fontId="11" fillId="0" borderId="17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Border="1" applyAlignment="1" applyProtection="1">
      <alignment horizontal="distributed" vertical="center"/>
      <protection locked="0"/>
    </xf>
    <xf numFmtId="0" fontId="11" fillId="0" borderId="16" xfId="0" applyFont="1" applyFill="1" applyBorder="1" applyAlignment="1" applyProtection="1">
      <alignment horizontal="distributed" vertical="center"/>
      <protection locked="0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3" xfId="0" applyFont="1" applyFill="1" applyBorder="1" applyAlignment="1">
      <alignment horizontal="center" vertical="center" textRotation="255" shrinkToFit="1"/>
    </xf>
    <xf numFmtId="0" fontId="11" fillId="0" borderId="2" xfId="0" applyFont="1" applyFill="1" applyBorder="1" applyAlignment="1">
      <alignment horizontal="center" vertical="center" textRotation="255" shrinkToFit="1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>
      <alignment horizontal="center" vertical="center" textRotation="255" shrinkToFit="1"/>
    </xf>
    <xf numFmtId="0" fontId="11" fillId="0" borderId="0" xfId="0" applyFont="1" applyFill="1" applyBorder="1" applyAlignment="1">
      <alignment horizontal="center" vertical="center" textRotation="255" shrinkToFit="1"/>
    </xf>
    <xf numFmtId="0" fontId="11" fillId="0" borderId="16" xfId="0" applyFont="1" applyFill="1" applyBorder="1" applyAlignment="1">
      <alignment horizontal="center" vertical="center" textRotation="255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distributed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textRotation="255" shrinkToFit="1"/>
    </xf>
    <xf numFmtId="0" fontId="11" fillId="0" borderId="19" xfId="0" applyFont="1" applyFill="1" applyBorder="1" applyAlignment="1">
      <alignment horizontal="center" vertical="center" textRotation="255" shrinkToFit="1"/>
    </xf>
    <xf numFmtId="0" fontId="11" fillId="0" borderId="20" xfId="0" applyFont="1" applyFill="1" applyBorder="1" applyAlignment="1">
      <alignment horizontal="center" vertical="center" textRotation="255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right" vertical="center"/>
    </xf>
    <xf numFmtId="0" fontId="11" fillId="0" borderId="40" xfId="0" applyFont="1" applyFill="1" applyBorder="1" applyAlignment="1">
      <alignment horizontal="right" vertical="center"/>
    </xf>
    <xf numFmtId="0" fontId="10" fillId="0" borderId="4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 textRotation="255"/>
    </xf>
    <xf numFmtId="0" fontId="17" fillId="0" borderId="42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>
      <alignment horizontal="right" vertical="center"/>
    </xf>
    <xf numFmtId="0" fontId="11" fillId="0" borderId="44" xfId="0" applyFont="1" applyFill="1" applyBorder="1" applyAlignment="1">
      <alignment horizontal="right" vertical="center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distributed" vertical="center"/>
      <protection locked="0"/>
    </xf>
    <xf numFmtId="0" fontId="11" fillId="0" borderId="19" xfId="0" applyFont="1" applyFill="1" applyBorder="1" applyAlignment="1" applyProtection="1">
      <alignment horizontal="distributed" vertical="center"/>
      <protection locked="0"/>
    </xf>
    <xf numFmtId="0" fontId="11" fillId="0" borderId="20" xfId="0" applyFont="1" applyFill="1" applyBorder="1" applyAlignment="1" applyProtection="1">
      <alignment horizontal="distributed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right" vertical="center"/>
    </xf>
    <xf numFmtId="0" fontId="11" fillId="0" borderId="47" xfId="0" applyFont="1" applyFill="1" applyBorder="1" applyAlignment="1">
      <alignment horizontal="right" vertical="center"/>
    </xf>
    <xf numFmtId="0" fontId="10" fillId="0" borderId="48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textRotation="255"/>
    </xf>
    <xf numFmtId="0" fontId="11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>
      <alignment horizontal="center" vertical="center" textRotation="255" shrinkToFit="1"/>
    </xf>
    <xf numFmtId="0" fontId="7" fillId="0" borderId="3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11" fillId="0" borderId="44" xfId="0" applyFont="1" applyFill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 textRotation="255" shrinkToFit="1"/>
    </xf>
    <xf numFmtId="0" fontId="7" fillId="0" borderId="0" xfId="0" applyFont="1" applyFill="1" applyBorder="1" applyAlignment="1">
      <alignment horizontal="center" vertical="center" textRotation="255" shrinkToFit="1"/>
    </xf>
    <xf numFmtId="0" fontId="7" fillId="0" borderId="16" xfId="0" applyFont="1" applyFill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 textRotation="255"/>
    </xf>
    <xf numFmtId="0" fontId="2" fillId="0" borderId="32" xfId="0" applyFont="1" applyFill="1" applyBorder="1" applyAlignment="1" applyProtection="1">
      <alignment horizontal="center" vertical="center" textRotation="255"/>
    </xf>
    <xf numFmtId="0" fontId="2" fillId="0" borderId="18" xfId="0" applyFont="1" applyFill="1" applyBorder="1" applyAlignment="1" applyProtection="1">
      <alignment horizontal="center" vertical="center" textRotation="255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 shrinkToFit="1"/>
    </xf>
    <xf numFmtId="38" fontId="10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right" vertical="center"/>
    </xf>
    <xf numFmtId="0" fontId="11" fillId="0" borderId="50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 textRotation="255"/>
    </xf>
    <xf numFmtId="0" fontId="2" fillId="0" borderId="30" xfId="0" applyFont="1" applyFill="1" applyBorder="1" applyAlignment="1" applyProtection="1">
      <alignment horizontal="center" vertical="center" textRotation="255"/>
    </xf>
    <xf numFmtId="0" fontId="2" fillId="0" borderId="1" xfId="0" applyFont="1" applyFill="1" applyBorder="1" applyAlignment="1" applyProtection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 shrinkToFit="1"/>
    </xf>
    <xf numFmtId="0" fontId="7" fillId="0" borderId="19" xfId="0" applyFont="1" applyFill="1" applyBorder="1" applyAlignment="1">
      <alignment horizontal="center" vertical="center" textRotation="255" shrinkToFit="1"/>
    </xf>
    <xf numFmtId="0" fontId="7" fillId="0" borderId="20" xfId="0" applyFont="1" applyFill="1" applyBorder="1" applyAlignment="1">
      <alignment horizontal="center" vertical="center" textRotation="255" shrinkToFit="1"/>
    </xf>
    <xf numFmtId="0" fontId="11" fillId="0" borderId="42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>
      <alignment horizontal="center" vertical="center" textRotation="255" shrinkToFit="1"/>
    </xf>
    <xf numFmtId="0" fontId="12" fillId="0" borderId="3" xfId="0" applyFont="1" applyFill="1" applyBorder="1" applyAlignment="1">
      <alignment horizontal="center" vertical="center" textRotation="255" shrinkToFit="1"/>
    </xf>
    <xf numFmtId="0" fontId="12" fillId="0" borderId="2" xfId="0" applyFont="1" applyFill="1" applyBorder="1" applyAlignment="1">
      <alignment horizontal="center" vertical="center" textRotation="255" shrinkToFit="1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51" xfId="0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right" vertical="center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21" xfId="0" applyFont="1" applyFill="1" applyBorder="1" applyAlignment="1">
      <alignment horizontal="center" vertical="center" textRotation="255" shrinkToFit="1"/>
    </xf>
    <xf numFmtId="0" fontId="12" fillId="0" borderId="0" xfId="0" applyFont="1" applyFill="1" applyBorder="1" applyAlignment="1">
      <alignment horizontal="center" vertical="center" textRotation="255" shrinkToFit="1"/>
    </xf>
    <xf numFmtId="0" fontId="12" fillId="0" borderId="16" xfId="0" applyFont="1" applyFill="1" applyBorder="1" applyAlignment="1">
      <alignment horizontal="center" vertical="center" textRotation="255" shrinkToFit="1"/>
    </xf>
    <xf numFmtId="0" fontId="13" fillId="0" borderId="53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horizontal="right" vertical="center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>
      <alignment horizontal="center" vertical="center" textRotation="255" shrinkToFit="1"/>
    </xf>
    <xf numFmtId="0" fontId="12" fillId="0" borderId="19" xfId="0" applyFont="1" applyFill="1" applyBorder="1" applyAlignment="1">
      <alignment horizontal="center" vertical="center" textRotation="255" shrinkToFit="1"/>
    </xf>
    <xf numFmtId="0" fontId="12" fillId="0" borderId="20" xfId="0" applyFont="1" applyFill="1" applyBorder="1" applyAlignment="1">
      <alignment horizontal="center" vertical="center" textRotation="255" shrinkToFit="1"/>
    </xf>
    <xf numFmtId="0" fontId="12" fillId="0" borderId="0" xfId="0" applyFont="1" applyFill="1" applyBorder="1" applyAlignment="1">
      <alignment horizontal="center" vertical="center" wrapText="1" justifyLastLine="1"/>
    </xf>
    <xf numFmtId="0" fontId="12" fillId="0" borderId="16" xfId="0" applyFont="1" applyFill="1" applyBorder="1" applyAlignment="1">
      <alignment horizontal="center" vertical="center" wrapText="1" justifyLastLine="1"/>
    </xf>
    <xf numFmtId="0" fontId="11" fillId="0" borderId="1" xfId="0" applyFont="1" applyFill="1" applyBorder="1" applyAlignment="1" applyProtection="1">
      <alignment horizontal="distributed" vertical="center" wrapText="1" shrinkToFit="1"/>
    </xf>
    <xf numFmtId="0" fontId="11" fillId="0" borderId="3" xfId="0" applyFont="1" applyFill="1" applyBorder="1" applyAlignment="1" applyProtection="1">
      <alignment horizontal="distributed" vertical="center" wrapText="1" shrinkToFit="1"/>
    </xf>
    <xf numFmtId="0" fontId="11" fillId="0" borderId="2" xfId="0" applyFont="1" applyFill="1" applyBorder="1" applyAlignment="1" applyProtection="1">
      <alignment horizontal="distributed" vertical="center" wrapText="1" shrinkToFit="1"/>
    </xf>
    <xf numFmtId="0" fontId="11" fillId="0" borderId="54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1" fillId="0" borderId="17" xfId="0" applyFont="1" applyFill="1" applyBorder="1" applyAlignment="1" applyProtection="1">
      <alignment horizontal="distributed" vertical="center" wrapText="1" shrinkToFit="1"/>
    </xf>
    <xf numFmtId="0" fontId="11" fillId="0" borderId="0" xfId="0" applyFont="1" applyFill="1" applyBorder="1" applyAlignment="1" applyProtection="1">
      <alignment horizontal="distributed" vertical="center" wrapText="1" shrinkToFit="1"/>
    </xf>
    <xf numFmtId="0" fontId="11" fillId="0" borderId="16" xfId="0" applyFont="1" applyFill="1" applyBorder="1" applyAlignment="1" applyProtection="1">
      <alignment horizontal="distributed" vertical="center" wrapText="1" shrinkToFit="1"/>
    </xf>
    <xf numFmtId="0" fontId="11" fillId="0" borderId="57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right" vertical="center"/>
    </xf>
    <xf numFmtId="0" fontId="13" fillId="0" borderId="5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3" xfId="0" applyFont="1" applyFill="1" applyBorder="1" applyAlignment="1" applyProtection="1">
      <alignment horizontal="distributed" vertical="center" wrapText="1" shrinkToFit="1"/>
    </xf>
    <xf numFmtId="0" fontId="11" fillId="0" borderId="25" xfId="0" applyFont="1" applyFill="1" applyBorder="1" applyAlignment="1" applyProtection="1">
      <alignment horizontal="distributed" vertical="center" wrapText="1" shrinkToFit="1"/>
    </xf>
    <xf numFmtId="0" fontId="11" fillId="0" borderId="26" xfId="0" applyFont="1" applyFill="1" applyBorder="1" applyAlignment="1" applyProtection="1">
      <alignment horizontal="distributed" vertical="center" wrapText="1" shrinkToFit="1"/>
    </xf>
    <xf numFmtId="0" fontId="7" fillId="0" borderId="2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1" xfId="0" applyFont="1" applyFill="1" applyBorder="1" applyAlignment="1">
      <alignment horizontal="distributed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distributed" vertical="center"/>
    </xf>
    <xf numFmtId="0" fontId="12" fillId="0" borderId="17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0" fillId="0" borderId="18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0" fillId="0" borderId="17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top"/>
    </xf>
    <xf numFmtId="0" fontId="20" fillId="0" borderId="17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center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16" xfId="1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19" xfId="0" applyFont="1" applyBorder="1" applyAlignment="1">
      <alignment horizontal="center" vertical="center" textRotation="255"/>
    </xf>
    <xf numFmtId="38" fontId="6" fillId="0" borderId="8" xfId="1" applyFont="1" applyFill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 applyProtection="1">
      <alignment horizontal="right" vertical="center"/>
      <protection locked="0"/>
    </xf>
    <xf numFmtId="0" fontId="12" fillId="0" borderId="19" xfId="0" applyFont="1" applyFill="1" applyBorder="1" applyAlignment="1">
      <alignment horizontal="distributed" vertical="center"/>
    </xf>
    <xf numFmtId="0" fontId="12" fillId="0" borderId="20" xfId="0" applyFont="1" applyFill="1" applyBorder="1" applyAlignment="1">
      <alignment horizontal="distributed" vertical="center"/>
    </xf>
    <xf numFmtId="0" fontId="12" fillId="0" borderId="18" xfId="0" applyFont="1" applyFill="1" applyBorder="1" applyAlignment="1">
      <alignment horizontal="distributed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38" fontId="17" fillId="0" borderId="28" xfId="1" applyFont="1" applyFill="1" applyBorder="1" applyAlignment="1" applyProtection="1">
      <alignment horizontal="right" vertical="center"/>
      <protection locked="0"/>
    </xf>
    <xf numFmtId="0" fontId="17" fillId="0" borderId="3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16" fillId="0" borderId="31" xfId="0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11" fillId="0" borderId="17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center" vertical="center" wrapText="1" shrinkToFit="1"/>
    </xf>
    <xf numFmtId="0" fontId="11" fillId="0" borderId="16" xfId="0" applyFont="1" applyFill="1" applyBorder="1" applyAlignment="1" applyProtection="1">
      <alignment horizontal="center" vertical="center" wrapText="1" shrinkToFit="1"/>
    </xf>
    <xf numFmtId="0" fontId="11" fillId="0" borderId="35" xfId="0" applyFont="1" applyFill="1" applyBorder="1" applyAlignment="1" applyProtection="1">
      <alignment horizontal="center" vertical="center" wrapText="1" shrinkToFit="1"/>
    </xf>
    <xf numFmtId="0" fontId="11" fillId="0" borderId="14" xfId="0" applyFont="1" applyFill="1" applyBorder="1" applyAlignment="1" applyProtection="1">
      <alignment horizontal="center" vertical="center" wrapText="1" shrinkToFit="1"/>
    </xf>
    <xf numFmtId="0" fontId="11" fillId="0" borderId="5" xfId="0" applyFont="1" applyFill="1" applyBorder="1" applyAlignment="1" applyProtection="1">
      <alignment horizontal="center" vertical="center" wrapText="1" shrinkToFit="1"/>
    </xf>
    <xf numFmtId="0" fontId="17" fillId="0" borderId="29" xfId="0" applyFont="1" applyFill="1" applyBorder="1" applyAlignment="1" applyProtection="1">
      <alignment horizontal="left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176" fontId="17" fillId="0" borderId="0" xfId="1" applyNumberFormat="1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7" fillId="0" borderId="17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6" xfId="0" applyFont="1" applyFill="1" applyBorder="1" applyAlignment="1" applyProtection="1">
      <alignment horizontal="left" vertical="top"/>
      <protection locked="0"/>
    </xf>
    <xf numFmtId="0" fontId="2" fillId="0" borderId="6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distributed"/>
    </xf>
    <xf numFmtId="0" fontId="2" fillId="0" borderId="14" xfId="0" applyFont="1" applyFill="1" applyBorder="1" applyAlignment="1">
      <alignment horizontal="center" vertical="distributed"/>
    </xf>
    <xf numFmtId="0" fontId="2" fillId="0" borderId="5" xfId="0" applyFont="1" applyFill="1" applyBorder="1" applyAlignment="1">
      <alignment horizontal="center" vertical="distributed"/>
    </xf>
    <xf numFmtId="0" fontId="17" fillId="0" borderId="6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horizontal="center" vertical="distributed"/>
    </xf>
    <xf numFmtId="0" fontId="2" fillId="0" borderId="16" xfId="0" applyFont="1" applyFill="1" applyBorder="1" applyAlignment="1">
      <alignment horizontal="center" vertical="distributed"/>
    </xf>
    <xf numFmtId="0" fontId="17" fillId="0" borderId="29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 applyProtection="1">
      <alignment horizontal="center" vertical="center" wrapText="1" shrinkToFit="1"/>
    </xf>
    <xf numFmtId="0" fontId="11" fillId="0" borderId="19" xfId="0" applyFont="1" applyFill="1" applyBorder="1" applyAlignment="1" applyProtection="1">
      <alignment horizontal="center" vertical="center" wrapText="1" shrinkToFit="1"/>
    </xf>
    <xf numFmtId="0" fontId="11" fillId="0" borderId="20" xfId="0" applyFont="1" applyFill="1" applyBorder="1" applyAlignment="1" applyProtection="1">
      <alignment horizontal="center" vertical="center" wrapText="1" shrinkToFit="1"/>
    </xf>
    <xf numFmtId="38" fontId="6" fillId="0" borderId="21" xfId="0" applyNumberFormat="1" applyFont="1" applyFill="1" applyBorder="1" applyAlignment="1" applyProtection="1">
      <alignment horizontal="left" vertical="center"/>
    </xf>
    <xf numFmtId="38" fontId="6" fillId="0" borderId="22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7" fillId="0" borderId="16" xfId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16" xfId="0" applyFont="1" applyFill="1" applyBorder="1" applyAlignment="1" applyProtection="1">
      <alignment vertical="top"/>
      <protection locked="0"/>
    </xf>
    <xf numFmtId="0" fontId="7" fillId="0" borderId="18" xfId="0" applyFont="1" applyFill="1" applyBorder="1" applyAlignment="1" applyProtection="1">
      <alignment vertical="top"/>
      <protection locked="0"/>
    </xf>
    <xf numFmtId="0" fontId="7" fillId="0" borderId="19" xfId="0" applyFont="1" applyFill="1" applyBorder="1" applyAlignment="1" applyProtection="1">
      <alignment vertical="top"/>
      <protection locked="0"/>
    </xf>
    <xf numFmtId="0" fontId="7" fillId="0" borderId="20" xfId="0" applyFont="1" applyFill="1" applyBorder="1" applyAlignment="1" applyProtection="1">
      <alignment vertical="top"/>
      <protection locked="0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20" xfId="1" applyFont="1" applyFill="1" applyBorder="1" applyAlignment="1" applyProtection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38" fontId="7" fillId="0" borderId="0" xfId="1" applyFont="1" applyFill="1" applyBorder="1" applyAlignment="1" applyProtection="1">
      <alignment horizontal="right" vertical="top"/>
      <protection locked="0"/>
    </xf>
    <xf numFmtId="38" fontId="17" fillId="0" borderId="16" xfId="1" applyFont="1" applyFill="1" applyBorder="1" applyAlignment="1" applyProtection="1">
      <alignment vertical="center"/>
      <protection locked="0"/>
    </xf>
    <xf numFmtId="0" fontId="16" fillId="0" borderId="16" xfId="0" applyFont="1" applyFill="1" applyBorder="1" applyAlignment="1" applyProtection="1">
      <alignment horizontal="left" vertical="center"/>
      <protection locked="0"/>
    </xf>
    <xf numFmtId="38" fontId="2" fillId="0" borderId="0" xfId="1" applyFont="1" applyFill="1" applyBorder="1" applyAlignment="1">
      <alignment horizontal="right" vertical="center"/>
    </xf>
    <xf numFmtId="0" fontId="11" fillId="0" borderId="36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7" fillId="0" borderId="18" xfId="0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top"/>
      <protection locked="0"/>
    </xf>
    <xf numFmtId="38" fontId="17" fillId="0" borderId="20" xfId="1" applyFont="1" applyFill="1" applyBorder="1" applyAlignment="1" applyProtection="1">
      <alignment vertical="center"/>
      <protection locked="0"/>
    </xf>
    <xf numFmtId="0" fontId="17" fillId="0" borderId="32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7" xfId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 applyProtection="1">
      <alignment horizontal="center" vertical="center"/>
      <protection locked="0"/>
    </xf>
    <xf numFmtId="38" fontId="8" fillId="0" borderId="16" xfId="1" applyFont="1" applyFill="1" applyBorder="1" applyAlignment="1" applyProtection="1">
      <alignment horizontal="center" vertical="center"/>
      <protection locked="0"/>
    </xf>
    <xf numFmtId="38" fontId="17" fillId="0" borderId="17" xfId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 applyProtection="1">
      <alignment horizontal="center" vertical="center" wrapText="1" shrinkToFit="1"/>
    </xf>
    <xf numFmtId="176" fontId="6" fillId="0" borderId="0" xfId="1" applyNumberFormat="1" applyFont="1" applyFill="1" applyBorder="1" applyAlignment="1" applyProtection="1">
      <alignment horizontal="center" vertical="center"/>
    </xf>
    <xf numFmtId="176" fontId="6" fillId="0" borderId="16" xfId="1" applyNumberFormat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38" fontId="17" fillId="0" borderId="17" xfId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distributed"/>
    </xf>
    <xf numFmtId="0" fontId="2" fillId="0" borderId="19" xfId="0" applyFont="1" applyFill="1" applyBorder="1" applyAlignment="1">
      <alignment horizontal="center" vertical="distributed"/>
    </xf>
    <xf numFmtId="0" fontId="2" fillId="0" borderId="20" xfId="0" applyFont="1" applyFill="1" applyBorder="1" applyAlignment="1">
      <alignment horizontal="center" vertical="distributed"/>
    </xf>
    <xf numFmtId="0" fontId="17" fillId="0" borderId="32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0" borderId="3" xfId="0" applyFont="1" applyFill="1" applyBorder="1" applyAlignment="1" applyProtection="1">
      <alignment horizontal="left" vertical="top" shrinkToFit="1"/>
      <protection locked="0"/>
    </xf>
    <xf numFmtId="0" fontId="12" fillId="0" borderId="2" xfId="0" applyFont="1" applyFill="1" applyBorder="1" applyAlignment="1" applyProtection="1">
      <alignment horizontal="left" vertical="top" shrinkToFit="1"/>
      <protection locked="0"/>
    </xf>
    <xf numFmtId="0" fontId="11" fillId="0" borderId="30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38" fontId="17" fillId="0" borderId="6" xfId="1" applyFont="1" applyFill="1" applyBorder="1" applyAlignment="1" applyProtection="1">
      <alignment horizontal="center" vertical="center"/>
      <protection locked="0"/>
    </xf>
    <xf numFmtId="38" fontId="17" fillId="0" borderId="31" xfId="1" applyFont="1" applyFill="1" applyBorder="1" applyAlignment="1" applyProtection="1">
      <alignment horizontal="center" vertical="center"/>
      <protection locked="0"/>
    </xf>
    <xf numFmtId="38" fontId="17" fillId="0" borderId="3" xfId="1" applyFont="1" applyFill="1" applyBorder="1" applyAlignment="1" applyProtection="1">
      <alignment horizontal="center" vertical="center"/>
      <protection locked="0"/>
    </xf>
    <xf numFmtId="38" fontId="17" fillId="0" borderId="2" xfId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 applyProtection="1">
      <alignment horizontal="left" vertical="top" shrinkToFit="1"/>
      <protection locked="0"/>
    </xf>
    <xf numFmtId="0" fontId="12" fillId="0" borderId="0" xfId="0" applyFont="1" applyFill="1" applyBorder="1" applyAlignment="1" applyProtection="1">
      <alignment horizontal="left" vertical="top" shrinkToFit="1"/>
      <protection locked="0"/>
    </xf>
    <xf numFmtId="0" fontId="12" fillId="0" borderId="16" xfId="0" applyFont="1" applyFill="1" applyBorder="1" applyAlignment="1" applyProtection="1">
      <alignment horizontal="left" vertical="top" shrinkToFit="1"/>
      <protection locked="0"/>
    </xf>
    <xf numFmtId="0" fontId="11" fillId="0" borderId="29" xfId="0" applyFont="1" applyFill="1" applyBorder="1" applyAlignment="1">
      <alignment horizontal="left" vertical="center" wrapText="1"/>
    </xf>
    <xf numFmtId="38" fontId="17" fillId="0" borderId="22" xfId="1" applyFont="1" applyFill="1" applyBorder="1" applyAlignment="1" applyProtection="1">
      <alignment horizontal="center" vertical="center"/>
      <protection locked="0"/>
    </xf>
    <xf numFmtId="38" fontId="17" fillId="0" borderId="21" xfId="1" applyFont="1" applyFill="1" applyBorder="1" applyAlignment="1" applyProtection="1">
      <alignment horizontal="center" vertical="center"/>
      <protection locked="0"/>
    </xf>
    <xf numFmtId="38" fontId="17" fillId="0" borderId="0" xfId="1" applyFont="1" applyFill="1" applyBorder="1" applyAlignment="1" applyProtection="1">
      <alignment horizontal="center" vertical="center"/>
      <protection locked="0"/>
    </xf>
    <xf numFmtId="38" fontId="17" fillId="0" borderId="16" xfId="1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>
      <alignment horizontal="right" vertical="center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 shrinkToFit="1"/>
    </xf>
    <xf numFmtId="177" fontId="10" fillId="0" borderId="1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38" fontId="7" fillId="0" borderId="21" xfId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top"/>
      <protection locked="0"/>
    </xf>
    <xf numFmtId="0" fontId="6" fillId="0" borderId="20" xfId="0" applyFont="1" applyFill="1" applyBorder="1" applyAlignment="1" applyProtection="1">
      <alignment horizontal="left" vertical="top"/>
      <protection locked="0"/>
    </xf>
    <xf numFmtId="0" fontId="16" fillId="0" borderId="34" xfId="0" applyFont="1" applyBorder="1" applyAlignment="1">
      <alignment horizontal="left" vertical="center"/>
    </xf>
    <xf numFmtId="38" fontId="6" fillId="0" borderId="24" xfId="0" applyNumberFormat="1" applyFont="1" applyFill="1" applyBorder="1" applyAlignment="1" applyProtection="1">
      <alignment horizontal="left" vertical="center"/>
    </xf>
    <xf numFmtId="38" fontId="6" fillId="0" borderId="28" xfId="0" applyNumberFormat="1" applyFont="1" applyFill="1" applyBorder="1" applyAlignment="1" applyProtection="1">
      <alignment horizontal="left" vertical="center"/>
    </xf>
    <xf numFmtId="0" fontId="16" fillId="0" borderId="36" xfId="0" applyFont="1" applyFill="1" applyBorder="1" applyAlignment="1" applyProtection="1">
      <alignment horizontal="left" vertical="center"/>
      <protection locked="0"/>
    </xf>
    <xf numFmtId="0" fontId="16" fillId="0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38" fontId="2" fillId="0" borderId="19" xfId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right" vertical="center"/>
    </xf>
    <xf numFmtId="177" fontId="10" fillId="0" borderId="20" xfId="0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 applyProtection="1">
      <alignment horizontal="center" vertical="center"/>
    </xf>
    <xf numFmtId="176" fontId="6" fillId="0" borderId="20" xfId="1" applyNumberFormat="1" applyFont="1" applyFill="1" applyBorder="1" applyAlignment="1" applyProtection="1">
      <alignment horizontal="center" vertical="center"/>
    </xf>
    <xf numFmtId="38" fontId="6" fillId="0" borderId="18" xfId="1" applyFont="1" applyFill="1" applyBorder="1" applyAlignment="1" applyProtection="1">
      <alignment horizontal="right" vertical="center"/>
      <protection locked="0"/>
    </xf>
    <xf numFmtId="38" fontId="6" fillId="0" borderId="19" xfId="1" applyFont="1" applyFill="1" applyBorder="1" applyAlignment="1" applyProtection="1">
      <alignment horizontal="right" vertical="center"/>
      <protection locked="0"/>
    </xf>
    <xf numFmtId="38" fontId="8" fillId="0" borderId="19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17" fillId="0" borderId="18" xfId="1" applyFont="1" applyFill="1" applyBorder="1" applyAlignment="1" applyProtection="1">
      <alignment horizontal="right" vertical="center"/>
      <protection locked="0"/>
    </xf>
    <xf numFmtId="38" fontId="17" fillId="0" borderId="19" xfId="1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horizontal="left" vertical="top"/>
      <protection locked="0"/>
    </xf>
    <xf numFmtId="38" fontId="17" fillId="0" borderId="28" xfId="1" applyFont="1" applyFill="1" applyBorder="1" applyAlignment="1" applyProtection="1">
      <alignment horizontal="center" vertical="center"/>
      <protection locked="0"/>
    </xf>
    <xf numFmtId="38" fontId="7" fillId="0" borderId="36" xfId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 applyProtection="1">
      <alignment horizontal="left" vertical="top" shrinkToFit="1"/>
      <protection locked="0"/>
    </xf>
    <xf numFmtId="0" fontId="12" fillId="0" borderId="19" xfId="0" applyFont="1" applyFill="1" applyBorder="1" applyAlignment="1" applyProtection="1">
      <alignment horizontal="left" vertical="top" shrinkToFit="1"/>
      <protection locked="0"/>
    </xf>
    <xf numFmtId="0" fontId="12" fillId="0" borderId="20" xfId="0" applyFont="1" applyFill="1" applyBorder="1" applyAlignment="1" applyProtection="1">
      <alignment horizontal="left" vertical="top" shrinkToFit="1"/>
      <protection locked="0"/>
    </xf>
    <xf numFmtId="0" fontId="11" fillId="0" borderId="32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 applyProtection="1">
      <alignment horizontal="left" vertical="center"/>
      <protection locked="0"/>
    </xf>
    <xf numFmtId="0" fontId="19" fillId="0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left" vertical="center"/>
      <protection locked="0"/>
    </xf>
    <xf numFmtId="0" fontId="17" fillId="0" borderId="19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1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21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16" xfId="0" applyFont="1" applyBorder="1" applyAlignment="1">
      <alignment horizontal="center" vertical="center" textRotation="255" shrinkToFit="1"/>
    </xf>
    <xf numFmtId="0" fontId="18" fillId="0" borderId="24" xfId="0" applyFont="1" applyBorder="1" applyAlignment="1">
      <alignment horizontal="center" vertical="center" textRotation="255" shrinkToFit="1"/>
    </xf>
    <xf numFmtId="0" fontId="18" fillId="0" borderId="25" xfId="0" applyFont="1" applyBorder="1" applyAlignment="1">
      <alignment horizontal="center" vertical="center" textRotation="255" shrinkToFit="1"/>
    </xf>
    <xf numFmtId="0" fontId="18" fillId="0" borderId="26" xfId="0" applyFont="1" applyBorder="1" applyAlignment="1">
      <alignment horizontal="center" vertical="center" textRotation="255" shrinkToFit="1"/>
    </xf>
    <xf numFmtId="0" fontId="12" fillId="0" borderId="1" xfId="0" applyFont="1" applyFill="1" applyBorder="1" applyAlignment="1">
      <alignment horizontal="center" vertical="center" textRotation="255" shrinkToFit="1"/>
    </xf>
    <xf numFmtId="0" fontId="12" fillId="0" borderId="17" xfId="0" applyFont="1" applyFill="1" applyBorder="1" applyAlignment="1">
      <alignment horizontal="center" vertical="center" textRotation="255" shrinkToFi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textRotation="255" shrinkToFit="1"/>
    </xf>
    <xf numFmtId="0" fontId="7" fillId="0" borderId="28" xfId="0" applyFont="1" applyFill="1" applyBorder="1" applyAlignment="1">
      <alignment horizontal="center" vertical="center"/>
    </xf>
    <xf numFmtId="38" fontId="10" fillId="0" borderId="14" xfId="1" applyFont="1" applyFill="1" applyBorder="1" applyAlignment="1" applyProtection="1">
      <alignment horizontal="right" vertical="center"/>
      <protection locked="0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distributed" vertical="center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22" xfId="1" applyFont="1" applyFill="1" applyBorder="1" applyAlignment="1" applyProtection="1">
      <alignment horizontal="right" vertical="center"/>
      <protection locked="0"/>
    </xf>
    <xf numFmtId="0" fontId="7" fillId="0" borderId="33" xfId="0" applyFont="1" applyFill="1" applyBorder="1" applyAlignment="1">
      <alignment horizontal="center" vertical="distributed" textRotation="255"/>
    </xf>
    <xf numFmtId="0" fontId="7" fillId="0" borderId="25" xfId="0" applyFont="1" applyFill="1" applyBorder="1" applyAlignment="1">
      <alignment horizontal="center" vertical="distributed" textRotation="255"/>
    </xf>
    <xf numFmtId="0" fontId="7" fillId="0" borderId="26" xfId="0" applyFont="1" applyFill="1" applyBorder="1" applyAlignment="1">
      <alignment horizontal="center" vertical="distributed" textRotation="255"/>
    </xf>
    <xf numFmtId="0" fontId="2" fillId="0" borderId="65" xfId="0" applyFont="1" applyFill="1" applyBorder="1" applyAlignment="1" applyProtection="1">
      <alignment horizontal="center" vertical="center"/>
      <protection locked="0"/>
    </xf>
    <xf numFmtId="38" fontId="10" fillId="0" borderId="28" xfId="1" applyFont="1" applyFill="1" applyBorder="1" applyAlignment="1" applyProtection="1">
      <alignment horizontal="right" vertical="center"/>
    </xf>
    <xf numFmtId="0" fontId="6" fillId="0" borderId="4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 applyProtection="1">
      <alignment horizontal="center" vertical="center"/>
      <protection locked="0"/>
    </xf>
    <xf numFmtId="38" fontId="10" fillId="0" borderId="25" xfId="1" applyFont="1" applyFill="1" applyBorder="1" applyAlignment="1" applyProtection="1">
      <alignment horizontal="right" vertical="center"/>
      <protection locked="0"/>
    </xf>
    <xf numFmtId="38" fontId="10" fillId="0" borderId="28" xfId="1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38" fontId="10" fillId="0" borderId="25" xfId="1" applyFont="1" applyFill="1" applyBorder="1" applyAlignment="1" applyProtection="1">
      <alignment horizontal="right" vertical="center"/>
    </xf>
    <xf numFmtId="0" fontId="0" fillId="0" borderId="16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textRotation="255"/>
    </xf>
    <xf numFmtId="0" fontId="16" fillId="0" borderId="2" xfId="0" applyFont="1" applyFill="1" applyBorder="1" applyAlignment="1" applyProtection="1">
      <alignment horizontal="left" vertical="center"/>
      <protection locked="0"/>
    </xf>
    <xf numFmtId="38" fontId="17" fillId="0" borderId="1" xfId="1" applyFont="1" applyFill="1" applyBorder="1" applyAlignment="1" applyProtection="1">
      <alignment horizontal="center" vertical="center"/>
      <protection locked="0"/>
    </xf>
    <xf numFmtId="38" fontId="17" fillId="0" borderId="17" xfId="1" applyFont="1" applyFill="1" applyBorder="1" applyAlignment="1" applyProtection="1">
      <alignment horizontal="center" vertical="center"/>
      <protection locked="0"/>
    </xf>
    <xf numFmtId="176" fontId="17" fillId="0" borderId="17" xfId="1" applyNumberFormat="1" applyFont="1" applyFill="1" applyBorder="1" applyAlignment="1" applyProtection="1">
      <alignment horizontal="right" vertical="center"/>
    </xf>
    <xf numFmtId="0" fontId="7" fillId="0" borderId="17" xfId="0" applyFont="1" applyFill="1" applyBorder="1" applyAlignment="1" applyProtection="1">
      <alignment horizontal="center" vertical="center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38" fontId="10" fillId="0" borderId="3" xfId="1" applyFont="1" applyFill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38" fontId="17" fillId="0" borderId="20" xfId="1" applyFont="1" applyFill="1" applyBorder="1" applyAlignment="1" applyProtection="1">
      <alignment horizontal="center" vertical="center"/>
      <protection locked="0"/>
    </xf>
    <xf numFmtId="38" fontId="7" fillId="0" borderId="18" xfId="1" applyFont="1" applyFill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6" xfId="1" applyNumberFormat="1" applyFont="1" applyFill="1" applyBorder="1" applyAlignment="1" applyProtection="1">
      <alignment horizontal="center" vertical="center"/>
    </xf>
    <xf numFmtId="176" fontId="2" fillId="0" borderId="19" xfId="1" applyNumberFormat="1" applyFont="1" applyFill="1" applyBorder="1" applyAlignment="1" applyProtection="1">
      <alignment horizontal="center" vertical="center"/>
    </xf>
    <xf numFmtId="176" fontId="2" fillId="0" borderId="20" xfId="1" applyNumberFormat="1" applyFont="1" applyFill="1" applyBorder="1" applyAlignment="1" applyProtection="1">
      <alignment horizontal="center" vertical="center"/>
    </xf>
    <xf numFmtId="38" fontId="0" fillId="0" borderId="0" xfId="1" applyFont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63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66" xfId="1" applyFont="1" applyBorder="1">
      <alignment vertical="center"/>
    </xf>
    <xf numFmtId="40" fontId="0" fillId="0" borderId="11" xfId="1" applyNumberFormat="1" applyFont="1" applyBorder="1">
      <alignment vertical="center"/>
    </xf>
    <xf numFmtId="38" fontId="0" fillId="0" borderId="6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8" xfId="1" applyFont="1" applyBorder="1" applyAlignment="1">
      <alignment horizontal="center" vertical="center"/>
    </xf>
    <xf numFmtId="38" fontId="0" fillId="0" borderId="69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70" xfId="0" applyFill="1" applyBorder="1">
      <alignment vertical="center"/>
    </xf>
    <xf numFmtId="0" fontId="0" fillId="0" borderId="70" xfId="0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71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101</xdr:col>
      <xdr:colOff>41910</xdr:colOff>
      <xdr:row>1</xdr:row>
      <xdr:rowOff>6350</xdr:rowOff>
    </xdr:from>
    <xdr:to xmlns:xdr="http://schemas.openxmlformats.org/drawingml/2006/spreadsheetDrawing">
      <xdr:col>107</xdr:col>
      <xdr:colOff>0</xdr:colOff>
      <xdr:row>6</xdr:row>
      <xdr:rowOff>31750</xdr:rowOff>
    </xdr:to>
    <xdr:sp macro="" textlink="">
      <xdr:nvSpPr>
        <xdr:cNvPr id="1704" name="Oval 31"/>
        <xdr:cNvSpPr>
          <a:spLocks noChangeArrowheads="1"/>
        </xdr:cNvSpPr>
      </xdr:nvSpPr>
      <xdr:spPr>
        <a:xfrm>
          <a:off x="6099810" y="63500"/>
          <a:ext cx="300990" cy="3111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38100</xdr:colOff>
      <xdr:row>1</xdr:row>
      <xdr:rowOff>0</xdr:rowOff>
    </xdr:from>
    <xdr:to xmlns:xdr="http://schemas.openxmlformats.org/drawingml/2006/spreadsheetDrawing">
      <xdr:col>6</xdr:col>
      <xdr:colOff>53340</xdr:colOff>
      <xdr:row>6</xdr:row>
      <xdr:rowOff>25400</xdr:rowOff>
    </xdr:to>
    <xdr:sp macro="" textlink="">
      <xdr:nvSpPr>
        <xdr:cNvPr id="1758" name="Oval 228"/>
        <xdr:cNvSpPr>
          <a:spLocks noChangeArrowheads="1"/>
        </xdr:cNvSpPr>
      </xdr:nvSpPr>
      <xdr:spPr>
        <a:xfrm>
          <a:off x="95250" y="57150"/>
          <a:ext cx="300990" cy="3111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B117"/>
  <sheetViews>
    <sheetView showGridLines="0" tabSelected="1" topLeftCell="Q22" zoomScale="220" zoomScaleNormal="220" workbookViewId="0">
      <selection activeCell="CD39" sqref="CD39:CU40"/>
    </sheetView>
  </sheetViews>
  <sheetFormatPr defaultColWidth="0.75" defaultRowHeight="4.5" customHeight="1"/>
  <cols>
    <col min="1" max="100" width="0.75" style="1"/>
    <col min="101" max="101" width="4.5" style="1" customWidth="1"/>
    <col min="102" max="209" width="0.75" style="1"/>
    <col min="210" max="210" width="0.75" style="1" hidden="1" customWidth="1"/>
    <col min="211" max="16384" width="0.75" style="1"/>
  </cols>
  <sheetData>
    <row r="1" spans="2:200" ht="4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</row>
    <row r="2" spans="2:200" ht="4.5" customHeight="1">
      <c r="B2" s="2"/>
      <c r="C2" s="3">
        <v>8</v>
      </c>
      <c r="D2" s="3"/>
      <c r="E2" s="3"/>
      <c r="F2" s="3"/>
      <c r="G2" s="2"/>
      <c r="H2" s="9" t="s">
        <v>4</v>
      </c>
      <c r="I2" s="49"/>
      <c r="J2" s="81"/>
      <c r="K2" s="81"/>
      <c r="L2" s="81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327" t="s">
        <v>6</v>
      </c>
      <c r="AQ2" s="336"/>
      <c r="AR2" s="336"/>
      <c r="AS2" s="336"/>
      <c r="AT2" s="336"/>
      <c r="AU2" s="336"/>
      <c r="AV2" s="336"/>
      <c r="AW2" s="336"/>
      <c r="AX2" s="336"/>
      <c r="AY2" s="336"/>
      <c r="AZ2" s="336"/>
      <c r="BA2" s="336"/>
      <c r="BB2" s="336"/>
      <c r="BC2" s="336"/>
      <c r="BD2" s="336"/>
      <c r="BE2" s="336"/>
      <c r="BF2" s="336"/>
      <c r="BG2" s="336"/>
      <c r="BH2" s="434"/>
      <c r="BI2" s="442" t="s">
        <v>113</v>
      </c>
      <c r="BJ2" s="454"/>
      <c r="BK2" s="454"/>
      <c r="BL2" s="454"/>
      <c r="BM2" s="454"/>
      <c r="BN2" s="454"/>
      <c r="BO2" s="454"/>
      <c r="BP2" s="454"/>
      <c r="BQ2" s="454"/>
      <c r="BR2" s="454"/>
      <c r="BS2" s="454"/>
      <c r="BT2" s="454"/>
      <c r="BU2" s="454"/>
      <c r="BV2" s="454"/>
      <c r="BW2" s="454"/>
      <c r="BX2" s="454"/>
      <c r="BY2" s="454"/>
      <c r="BZ2" s="454"/>
      <c r="CA2" s="454"/>
      <c r="CB2" s="454"/>
      <c r="CC2" s="454"/>
      <c r="CD2" s="454"/>
      <c r="CE2" s="454"/>
      <c r="CF2" s="454"/>
      <c r="CG2" s="597"/>
      <c r="CH2" s="599" t="s">
        <v>4</v>
      </c>
      <c r="CI2" s="454"/>
      <c r="CJ2" s="454"/>
      <c r="CK2" s="454"/>
      <c r="CL2" s="454"/>
      <c r="CM2" s="454"/>
      <c r="CN2" s="454"/>
      <c r="CO2" s="454"/>
      <c r="CP2" s="454"/>
      <c r="CQ2" s="454"/>
      <c r="CR2" s="454"/>
      <c r="CS2" s="454"/>
      <c r="CT2" s="454"/>
      <c r="CU2" s="597"/>
      <c r="CV2" s="2"/>
      <c r="CW2" s="2"/>
      <c r="CX2" s="2"/>
      <c r="CY2" s="3">
        <v>8</v>
      </c>
      <c r="CZ2" s="3"/>
      <c r="DA2" s="3"/>
      <c r="DB2" s="3"/>
      <c r="DC2" s="2"/>
      <c r="DD2" s="9" t="s">
        <v>4</v>
      </c>
      <c r="DE2" s="49"/>
      <c r="DF2" s="81"/>
      <c r="DG2" s="81"/>
      <c r="DH2" s="81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327" t="s">
        <v>6</v>
      </c>
      <c r="EM2" s="336"/>
      <c r="EN2" s="336"/>
      <c r="EO2" s="336"/>
      <c r="EP2" s="336"/>
      <c r="EQ2" s="336"/>
      <c r="ER2" s="336"/>
      <c r="ES2" s="336"/>
      <c r="ET2" s="336"/>
      <c r="EU2" s="336"/>
      <c r="EV2" s="336"/>
      <c r="EW2" s="336"/>
      <c r="EX2" s="336"/>
      <c r="EY2" s="336"/>
      <c r="EZ2" s="336"/>
      <c r="FA2" s="336"/>
      <c r="FB2" s="336"/>
      <c r="FC2" s="336"/>
      <c r="FD2" s="434"/>
      <c r="FE2" s="442" t="s">
        <v>113</v>
      </c>
      <c r="FF2" s="454"/>
      <c r="FG2" s="454"/>
      <c r="FH2" s="454"/>
      <c r="FI2" s="454"/>
      <c r="FJ2" s="454"/>
      <c r="FK2" s="454"/>
      <c r="FL2" s="454"/>
      <c r="FM2" s="454"/>
      <c r="FN2" s="454"/>
      <c r="FO2" s="454"/>
      <c r="FP2" s="454"/>
      <c r="FQ2" s="454"/>
      <c r="FR2" s="454"/>
      <c r="FS2" s="454"/>
      <c r="FT2" s="454"/>
      <c r="FU2" s="454"/>
      <c r="FV2" s="454"/>
      <c r="FW2" s="454"/>
      <c r="FX2" s="454"/>
      <c r="FY2" s="454"/>
      <c r="FZ2" s="454"/>
      <c r="GA2" s="454"/>
      <c r="GB2" s="454"/>
      <c r="GC2" s="597"/>
      <c r="GD2" s="599" t="s">
        <v>4</v>
      </c>
      <c r="GE2" s="454"/>
      <c r="GF2" s="454"/>
      <c r="GG2" s="454"/>
      <c r="GH2" s="454"/>
      <c r="GI2" s="454"/>
      <c r="GJ2" s="454"/>
      <c r="GK2" s="454"/>
      <c r="GL2" s="454"/>
      <c r="GM2" s="454"/>
      <c r="GN2" s="454"/>
      <c r="GO2" s="454"/>
      <c r="GP2" s="454"/>
      <c r="GQ2" s="597"/>
      <c r="GR2" s="2"/>
    </row>
    <row r="3" spans="2:200" ht="4.5" customHeight="1">
      <c r="B3" s="2"/>
      <c r="C3" s="3"/>
      <c r="D3" s="3"/>
      <c r="E3" s="3"/>
      <c r="F3" s="3"/>
      <c r="G3" s="2"/>
      <c r="H3" s="10"/>
      <c r="I3" s="50"/>
      <c r="J3" s="82"/>
      <c r="K3" s="82"/>
      <c r="L3" s="82"/>
      <c r="M3" s="60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328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435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598"/>
      <c r="CH3" s="600"/>
      <c r="CI3" s="443"/>
      <c r="CJ3" s="443"/>
      <c r="CK3" s="443"/>
      <c r="CL3" s="443"/>
      <c r="CM3" s="443"/>
      <c r="CN3" s="443"/>
      <c r="CO3" s="443"/>
      <c r="CP3" s="443"/>
      <c r="CQ3" s="443"/>
      <c r="CR3" s="443"/>
      <c r="CS3" s="443"/>
      <c r="CT3" s="443"/>
      <c r="CU3" s="598"/>
      <c r="CV3" s="2"/>
      <c r="CW3" s="2"/>
      <c r="CX3" s="2"/>
      <c r="CY3" s="3"/>
      <c r="CZ3" s="3"/>
      <c r="DA3" s="3"/>
      <c r="DB3" s="3"/>
      <c r="DC3" s="2"/>
      <c r="DD3" s="10"/>
      <c r="DE3" s="50"/>
      <c r="DF3" s="82"/>
      <c r="DG3" s="82"/>
      <c r="DH3" s="82"/>
      <c r="DI3" s="60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328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435"/>
      <c r="FE3" s="443"/>
      <c r="FF3" s="443"/>
      <c r="FG3" s="443"/>
      <c r="FH3" s="443"/>
      <c r="FI3" s="443"/>
      <c r="FJ3" s="443"/>
      <c r="FK3" s="443"/>
      <c r="FL3" s="443"/>
      <c r="FM3" s="443"/>
      <c r="FN3" s="443"/>
      <c r="FO3" s="443"/>
      <c r="FP3" s="443"/>
      <c r="FQ3" s="443"/>
      <c r="FR3" s="443"/>
      <c r="FS3" s="443"/>
      <c r="FT3" s="443"/>
      <c r="FU3" s="443"/>
      <c r="FV3" s="443"/>
      <c r="FW3" s="443"/>
      <c r="FX3" s="443"/>
      <c r="FY3" s="443"/>
      <c r="FZ3" s="443"/>
      <c r="GA3" s="443"/>
      <c r="GB3" s="443"/>
      <c r="GC3" s="598"/>
      <c r="GD3" s="600"/>
      <c r="GE3" s="443"/>
      <c r="GF3" s="443"/>
      <c r="GG3" s="443"/>
      <c r="GH3" s="443"/>
      <c r="GI3" s="443"/>
      <c r="GJ3" s="443"/>
      <c r="GK3" s="443"/>
      <c r="GL3" s="443"/>
      <c r="GM3" s="443"/>
      <c r="GN3" s="443"/>
      <c r="GO3" s="443"/>
      <c r="GP3" s="443"/>
      <c r="GQ3" s="598"/>
      <c r="GR3" s="2"/>
    </row>
    <row r="4" spans="2:200" ht="4.5" customHeight="1">
      <c r="B4" s="2"/>
      <c r="C4" s="3"/>
      <c r="D4" s="3"/>
      <c r="E4" s="3"/>
      <c r="F4" s="3"/>
      <c r="G4" s="2"/>
      <c r="H4" s="11"/>
      <c r="I4" s="51"/>
      <c r="J4" s="83"/>
      <c r="K4" s="51"/>
      <c r="L4" s="83"/>
      <c r="M4" s="107"/>
      <c r="N4" s="125"/>
      <c r="O4" s="132"/>
      <c r="P4" s="125"/>
      <c r="Q4" s="132"/>
      <c r="R4" s="125"/>
      <c r="S4" s="132"/>
      <c r="T4" s="125"/>
      <c r="U4" s="132"/>
      <c r="V4" s="125"/>
      <c r="W4" s="132"/>
      <c r="X4" s="125"/>
      <c r="Y4" s="132"/>
      <c r="Z4" s="125"/>
      <c r="AA4" s="132"/>
      <c r="AB4" s="125"/>
      <c r="AC4" s="132"/>
      <c r="AD4" s="125"/>
      <c r="AE4" s="132"/>
      <c r="AF4" s="125"/>
      <c r="AG4" s="132"/>
      <c r="AH4" s="125"/>
      <c r="AI4" s="132"/>
      <c r="AJ4" s="125"/>
      <c r="AK4" s="132"/>
      <c r="AL4" s="125"/>
      <c r="AM4" s="132"/>
      <c r="AN4" s="125"/>
      <c r="AO4" s="132"/>
      <c r="AP4" s="125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36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36"/>
      <c r="CH4" s="601"/>
      <c r="CI4" s="605"/>
      <c r="CJ4" s="605"/>
      <c r="CK4" s="605"/>
      <c r="CL4" s="605"/>
      <c r="CM4" s="605"/>
      <c r="CN4" s="605"/>
      <c r="CO4" s="605"/>
      <c r="CP4" s="605"/>
      <c r="CQ4" s="605"/>
      <c r="CR4" s="605"/>
      <c r="CS4" s="605"/>
      <c r="CT4" s="605"/>
      <c r="CU4" s="641"/>
      <c r="CV4" s="2"/>
      <c r="CW4" s="2"/>
      <c r="CX4" s="2"/>
      <c r="CY4" s="3"/>
      <c r="CZ4" s="3"/>
      <c r="DA4" s="3"/>
      <c r="DB4" s="3"/>
      <c r="DC4" s="2"/>
      <c r="DD4" s="11"/>
      <c r="DE4" s="51"/>
      <c r="DF4" s="83"/>
      <c r="DG4" s="51"/>
      <c r="DH4" s="83"/>
      <c r="DI4" s="107"/>
      <c r="DJ4" s="125"/>
      <c r="DK4" s="132"/>
      <c r="DL4" s="125"/>
      <c r="DM4" s="132"/>
      <c r="DN4" s="125"/>
      <c r="DO4" s="132"/>
      <c r="DP4" s="125"/>
      <c r="DQ4" s="132"/>
      <c r="DR4" s="125"/>
      <c r="DS4" s="132"/>
      <c r="DT4" s="125"/>
      <c r="DU4" s="132"/>
      <c r="DV4" s="125"/>
      <c r="DW4" s="132"/>
      <c r="DX4" s="125"/>
      <c r="DY4" s="132"/>
      <c r="DZ4" s="125"/>
      <c r="EA4" s="132"/>
      <c r="EB4" s="125"/>
      <c r="EC4" s="132"/>
      <c r="ED4" s="125"/>
      <c r="EE4" s="132"/>
      <c r="EF4" s="125"/>
      <c r="EG4" s="132"/>
      <c r="EH4" s="125"/>
      <c r="EI4" s="132"/>
      <c r="EJ4" s="125"/>
      <c r="EK4" s="132"/>
      <c r="EL4" s="125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36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36"/>
      <c r="GD4" s="601"/>
      <c r="GE4" s="605"/>
      <c r="GF4" s="605"/>
      <c r="GG4" s="605"/>
      <c r="GH4" s="605"/>
      <c r="GI4" s="605"/>
      <c r="GJ4" s="605"/>
      <c r="GK4" s="605"/>
      <c r="GL4" s="605"/>
      <c r="GM4" s="605"/>
      <c r="GN4" s="605"/>
      <c r="GO4" s="605"/>
      <c r="GP4" s="605"/>
      <c r="GQ4" s="641"/>
      <c r="GR4" s="2"/>
    </row>
    <row r="5" spans="2:200" ht="4.5" customHeight="1">
      <c r="B5" s="2"/>
      <c r="C5" s="3"/>
      <c r="D5" s="3"/>
      <c r="E5" s="3"/>
      <c r="F5" s="3"/>
      <c r="G5" s="2"/>
      <c r="H5" s="12"/>
      <c r="I5" s="52"/>
      <c r="J5" s="84"/>
      <c r="K5" s="52"/>
      <c r="L5" s="84"/>
      <c r="M5" s="93"/>
      <c r="N5" s="12"/>
      <c r="O5" s="93"/>
      <c r="P5" s="12"/>
      <c r="Q5" s="93"/>
      <c r="R5" s="12"/>
      <c r="S5" s="93"/>
      <c r="T5" s="12"/>
      <c r="U5" s="93"/>
      <c r="V5" s="12"/>
      <c r="W5" s="93"/>
      <c r="X5" s="12"/>
      <c r="Y5" s="93"/>
      <c r="Z5" s="12"/>
      <c r="AA5" s="93"/>
      <c r="AB5" s="12"/>
      <c r="AC5" s="93"/>
      <c r="AD5" s="12"/>
      <c r="AE5" s="93"/>
      <c r="AF5" s="12"/>
      <c r="AG5" s="93"/>
      <c r="AH5" s="12"/>
      <c r="AI5" s="93"/>
      <c r="AJ5" s="12"/>
      <c r="AK5" s="93"/>
      <c r="AL5" s="12"/>
      <c r="AM5" s="93"/>
      <c r="AN5" s="12"/>
      <c r="AO5" s="93"/>
      <c r="AP5" s="32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43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437"/>
      <c r="CH5" s="602"/>
      <c r="CI5" s="606"/>
      <c r="CJ5" s="606"/>
      <c r="CK5" s="606"/>
      <c r="CL5" s="606"/>
      <c r="CM5" s="606"/>
      <c r="CN5" s="606"/>
      <c r="CO5" s="606"/>
      <c r="CP5" s="606"/>
      <c r="CQ5" s="606"/>
      <c r="CR5" s="606"/>
      <c r="CS5" s="606"/>
      <c r="CT5" s="606"/>
      <c r="CU5" s="642"/>
      <c r="CV5" s="2"/>
      <c r="CW5" s="2"/>
      <c r="CX5" s="2"/>
      <c r="CY5" s="3"/>
      <c r="CZ5" s="3"/>
      <c r="DA5" s="3"/>
      <c r="DB5" s="3"/>
      <c r="DC5" s="2"/>
      <c r="DD5" s="12"/>
      <c r="DE5" s="52"/>
      <c r="DF5" s="84"/>
      <c r="DG5" s="52"/>
      <c r="DH5" s="84"/>
      <c r="DI5" s="93"/>
      <c r="DJ5" s="12"/>
      <c r="DK5" s="93"/>
      <c r="DL5" s="12"/>
      <c r="DM5" s="93"/>
      <c r="DN5" s="12"/>
      <c r="DO5" s="93"/>
      <c r="DP5" s="12"/>
      <c r="DQ5" s="93"/>
      <c r="DR5" s="12"/>
      <c r="DS5" s="93"/>
      <c r="DT5" s="12"/>
      <c r="DU5" s="93"/>
      <c r="DV5" s="12"/>
      <c r="DW5" s="93"/>
      <c r="DX5" s="12"/>
      <c r="DY5" s="93"/>
      <c r="DZ5" s="12"/>
      <c r="EA5" s="93"/>
      <c r="EB5" s="12"/>
      <c r="EC5" s="93"/>
      <c r="ED5" s="12"/>
      <c r="EE5" s="93"/>
      <c r="EF5" s="12"/>
      <c r="EG5" s="93"/>
      <c r="EH5" s="12"/>
      <c r="EI5" s="93"/>
      <c r="EJ5" s="12"/>
      <c r="EK5" s="93"/>
      <c r="EL5" s="329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43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437"/>
      <c r="GD5" s="602"/>
      <c r="GE5" s="606"/>
      <c r="GF5" s="606"/>
      <c r="GG5" s="606"/>
      <c r="GH5" s="606"/>
      <c r="GI5" s="606"/>
      <c r="GJ5" s="606"/>
      <c r="GK5" s="606"/>
      <c r="GL5" s="606"/>
      <c r="GM5" s="606"/>
      <c r="GN5" s="606"/>
      <c r="GO5" s="606"/>
      <c r="GP5" s="606"/>
      <c r="GQ5" s="642"/>
      <c r="GR5" s="2"/>
    </row>
    <row r="6" spans="2:200" ht="4.5" customHeight="1">
      <c r="B6" s="2"/>
      <c r="C6" s="3"/>
      <c r="D6" s="3"/>
      <c r="E6" s="3"/>
      <c r="F6" s="3"/>
      <c r="G6" s="2"/>
      <c r="H6" s="13"/>
      <c r="I6" s="53"/>
      <c r="J6" s="13"/>
      <c r="K6" s="53"/>
      <c r="L6" s="13"/>
      <c r="M6" s="53"/>
      <c r="N6" s="13"/>
      <c r="O6" s="53"/>
      <c r="P6" s="13"/>
      <c r="Q6" s="53"/>
      <c r="R6" s="13"/>
      <c r="S6" s="53"/>
      <c r="T6" s="13"/>
      <c r="U6" s="53"/>
      <c r="V6" s="13"/>
      <c r="W6" s="53"/>
      <c r="X6" s="13"/>
      <c r="Y6" s="53"/>
      <c r="Z6" s="13"/>
      <c r="AA6" s="53"/>
      <c r="AB6" s="13"/>
      <c r="AC6" s="53"/>
      <c r="AD6" s="13"/>
      <c r="AE6" s="53"/>
      <c r="AF6" s="13"/>
      <c r="AG6" s="53"/>
      <c r="AH6" s="13"/>
      <c r="AI6" s="53"/>
      <c r="AJ6" s="13"/>
      <c r="AK6" s="53"/>
      <c r="AL6" s="13"/>
      <c r="AM6" s="53"/>
      <c r="AN6" s="13"/>
      <c r="AO6" s="53"/>
      <c r="AP6" s="1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438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438"/>
      <c r="CH6" s="603"/>
      <c r="CI6" s="607"/>
      <c r="CJ6" s="607"/>
      <c r="CK6" s="607"/>
      <c r="CL6" s="607"/>
      <c r="CM6" s="607"/>
      <c r="CN6" s="607"/>
      <c r="CO6" s="607"/>
      <c r="CP6" s="607"/>
      <c r="CQ6" s="607"/>
      <c r="CR6" s="607"/>
      <c r="CS6" s="607"/>
      <c r="CT6" s="607"/>
      <c r="CU6" s="643"/>
      <c r="CV6" s="2"/>
      <c r="CW6" s="2"/>
      <c r="CX6" s="2"/>
      <c r="CY6" s="3"/>
      <c r="CZ6" s="3"/>
      <c r="DA6" s="3"/>
      <c r="DB6" s="3"/>
      <c r="DC6" s="2"/>
      <c r="DD6" s="13"/>
      <c r="DE6" s="53"/>
      <c r="DF6" s="13"/>
      <c r="DG6" s="53"/>
      <c r="DH6" s="13"/>
      <c r="DI6" s="53"/>
      <c r="DJ6" s="13"/>
      <c r="DK6" s="53"/>
      <c r="DL6" s="13"/>
      <c r="DM6" s="53"/>
      <c r="DN6" s="13"/>
      <c r="DO6" s="53"/>
      <c r="DP6" s="13"/>
      <c r="DQ6" s="53"/>
      <c r="DR6" s="13"/>
      <c r="DS6" s="53"/>
      <c r="DT6" s="13"/>
      <c r="DU6" s="53"/>
      <c r="DV6" s="13"/>
      <c r="DW6" s="53"/>
      <c r="DX6" s="13"/>
      <c r="DY6" s="53"/>
      <c r="DZ6" s="13"/>
      <c r="EA6" s="53"/>
      <c r="EB6" s="13"/>
      <c r="EC6" s="53"/>
      <c r="ED6" s="13"/>
      <c r="EE6" s="53"/>
      <c r="EF6" s="13"/>
      <c r="EG6" s="53"/>
      <c r="EH6" s="13"/>
      <c r="EI6" s="53"/>
      <c r="EJ6" s="13"/>
      <c r="EK6" s="53"/>
      <c r="EL6" s="1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438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438"/>
      <c r="GD6" s="603"/>
      <c r="GE6" s="607"/>
      <c r="GF6" s="607"/>
      <c r="GG6" s="607"/>
      <c r="GH6" s="607"/>
      <c r="GI6" s="607"/>
      <c r="GJ6" s="607"/>
      <c r="GK6" s="607"/>
      <c r="GL6" s="607"/>
      <c r="GM6" s="607"/>
      <c r="GN6" s="607"/>
      <c r="GO6" s="607"/>
      <c r="GP6" s="607"/>
      <c r="GQ6" s="643"/>
      <c r="GR6" s="2"/>
    </row>
    <row r="7" spans="2:200" ht="4.5" customHeight="1">
      <c r="B7" s="2"/>
      <c r="C7" s="4"/>
      <c r="D7" s="5"/>
      <c r="E7" s="5"/>
      <c r="F7" s="5"/>
      <c r="G7" s="2"/>
      <c r="H7" s="14"/>
      <c r="I7" s="54"/>
      <c r="J7" s="54"/>
      <c r="K7" s="54"/>
      <c r="L7" s="54"/>
      <c r="M7" s="54"/>
      <c r="N7" s="12"/>
      <c r="O7" s="133"/>
      <c r="P7" s="133"/>
      <c r="Q7" s="133"/>
      <c r="R7" s="147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439"/>
      <c r="BI7" s="444" t="s">
        <v>10</v>
      </c>
      <c r="BJ7" s="455"/>
      <c r="BK7" s="455"/>
      <c r="BL7" s="455"/>
      <c r="BM7" s="455"/>
      <c r="BN7" s="455"/>
      <c r="BO7" s="455"/>
      <c r="BP7" s="455"/>
      <c r="BQ7" s="498"/>
      <c r="BR7" s="498"/>
      <c r="BS7" s="498"/>
      <c r="BT7" s="498"/>
      <c r="BU7" s="498"/>
      <c r="BV7" s="498"/>
      <c r="BW7" s="498"/>
      <c r="BX7" s="498"/>
      <c r="BY7" s="498"/>
      <c r="BZ7" s="498"/>
      <c r="CA7" s="498"/>
      <c r="CB7" s="498"/>
      <c r="CC7" s="498"/>
      <c r="CD7" s="498"/>
      <c r="CE7" s="498"/>
      <c r="CF7" s="498"/>
      <c r="CG7" s="498"/>
      <c r="CH7" s="498"/>
      <c r="CI7" s="498"/>
      <c r="CJ7" s="498"/>
      <c r="CK7" s="498"/>
      <c r="CL7" s="498"/>
      <c r="CM7" s="498"/>
      <c r="CN7" s="498"/>
      <c r="CO7" s="498"/>
      <c r="CP7" s="498"/>
      <c r="CQ7" s="498"/>
      <c r="CR7" s="498"/>
      <c r="CS7" s="498"/>
      <c r="CT7" s="498"/>
      <c r="CU7" s="644"/>
      <c r="CV7" s="2"/>
      <c r="CW7" s="2"/>
      <c r="CX7" s="2"/>
      <c r="CY7" s="4"/>
      <c r="CZ7" s="5"/>
      <c r="DA7" s="5"/>
      <c r="DB7" s="5"/>
      <c r="DC7" s="2"/>
      <c r="DD7" s="14"/>
      <c r="DE7" s="54"/>
      <c r="DF7" s="54"/>
      <c r="DG7" s="54"/>
      <c r="DH7" s="54"/>
      <c r="DI7" s="54"/>
      <c r="DJ7" s="12"/>
      <c r="DK7" s="133"/>
      <c r="DL7" s="133"/>
      <c r="DM7" s="133"/>
      <c r="DN7" s="693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439"/>
      <c r="FE7" s="444" t="s">
        <v>10</v>
      </c>
      <c r="FF7" s="455"/>
      <c r="FG7" s="455"/>
      <c r="FH7" s="455"/>
      <c r="FI7" s="455"/>
      <c r="FJ7" s="455"/>
      <c r="FK7" s="455"/>
      <c r="FL7" s="455"/>
      <c r="FM7" s="498"/>
      <c r="FN7" s="498"/>
      <c r="FO7" s="498"/>
      <c r="FP7" s="498"/>
      <c r="FQ7" s="498"/>
      <c r="FR7" s="498"/>
      <c r="FS7" s="498"/>
      <c r="FT7" s="498"/>
      <c r="FU7" s="498"/>
      <c r="FV7" s="498"/>
      <c r="FW7" s="498"/>
      <c r="FX7" s="498"/>
      <c r="FY7" s="498"/>
      <c r="FZ7" s="498"/>
      <c r="GA7" s="498"/>
      <c r="GB7" s="498"/>
      <c r="GC7" s="498"/>
      <c r="GD7" s="498"/>
      <c r="GE7" s="498"/>
      <c r="GF7" s="498"/>
      <c r="GG7" s="498"/>
      <c r="GH7" s="498"/>
      <c r="GI7" s="498"/>
      <c r="GJ7" s="498"/>
      <c r="GK7" s="498"/>
      <c r="GL7" s="498"/>
      <c r="GM7" s="498"/>
      <c r="GN7" s="498"/>
      <c r="GO7" s="498"/>
      <c r="GP7" s="498"/>
      <c r="GQ7" s="644"/>
      <c r="GR7" s="2"/>
    </row>
    <row r="8" spans="2:200" ht="4.5" customHeight="1">
      <c r="B8" s="2"/>
      <c r="C8" s="5"/>
      <c r="D8" s="5"/>
      <c r="E8" s="5"/>
      <c r="F8" s="5"/>
      <c r="G8" s="2"/>
      <c r="H8" s="15" t="s">
        <v>15</v>
      </c>
      <c r="I8" s="55"/>
      <c r="J8" s="55"/>
      <c r="K8" s="55"/>
      <c r="L8" s="55"/>
      <c r="M8" s="108"/>
      <c r="N8" s="126" t="s">
        <v>115</v>
      </c>
      <c r="O8" s="8"/>
      <c r="P8" s="8"/>
      <c r="Q8" s="143"/>
      <c r="R8" s="148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440"/>
      <c r="BI8" s="445"/>
      <c r="BJ8" s="456"/>
      <c r="BK8" s="456"/>
      <c r="BL8" s="456"/>
      <c r="BM8" s="456"/>
      <c r="BN8" s="456"/>
      <c r="BO8" s="456"/>
      <c r="BP8" s="456"/>
      <c r="BQ8" s="499"/>
      <c r="BR8" s="499"/>
      <c r="BS8" s="499"/>
      <c r="BT8" s="499"/>
      <c r="BU8" s="499"/>
      <c r="BV8" s="499"/>
      <c r="BW8" s="499"/>
      <c r="BX8" s="499"/>
      <c r="BY8" s="499"/>
      <c r="BZ8" s="499"/>
      <c r="CA8" s="499"/>
      <c r="CB8" s="499"/>
      <c r="CC8" s="499"/>
      <c r="CD8" s="499"/>
      <c r="CE8" s="499"/>
      <c r="CF8" s="499"/>
      <c r="CG8" s="499"/>
      <c r="CH8" s="499"/>
      <c r="CI8" s="499"/>
      <c r="CJ8" s="499"/>
      <c r="CK8" s="499"/>
      <c r="CL8" s="499"/>
      <c r="CM8" s="499"/>
      <c r="CN8" s="499"/>
      <c r="CO8" s="499"/>
      <c r="CP8" s="499"/>
      <c r="CQ8" s="499"/>
      <c r="CR8" s="499"/>
      <c r="CS8" s="499"/>
      <c r="CT8" s="499"/>
      <c r="CU8" s="645"/>
      <c r="CV8" s="2"/>
      <c r="CW8" s="2"/>
      <c r="CX8" s="2"/>
      <c r="CY8" s="5"/>
      <c r="CZ8" s="5"/>
      <c r="DA8" s="5"/>
      <c r="DB8" s="5"/>
      <c r="DC8" s="2"/>
      <c r="DD8" s="15" t="s">
        <v>15</v>
      </c>
      <c r="DE8" s="55"/>
      <c r="DF8" s="55"/>
      <c r="DG8" s="55"/>
      <c r="DH8" s="55"/>
      <c r="DI8" s="108"/>
      <c r="DJ8" s="126" t="s">
        <v>115</v>
      </c>
      <c r="DK8" s="8"/>
      <c r="DL8" s="8"/>
      <c r="DM8" s="143"/>
      <c r="DN8" s="148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440"/>
      <c r="FE8" s="445"/>
      <c r="FF8" s="456"/>
      <c r="FG8" s="456"/>
      <c r="FH8" s="456"/>
      <c r="FI8" s="456"/>
      <c r="FJ8" s="456"/>
      <c r="FK8" s="456"/>
      <c r="FL8" s="456"/>
      <c r="FM8" s="499"/>
      <c r="FN8" s="499"/>
      <c r="FO8" s="499"/>
      <c r="FP8" s="499"/>
      <c r="FQ8" s="499"/>
      <c r="FR8" s="499"/>
      <c r="FS8" s="499"/>
      <c r="FT8" s="499"/>
      <c r="FU8" s="499"/>
      <c r="FV8" s="499"/>
      <c r="FW8" s="499"/>
      <c r="FX8" s="499"/>
      <c r="FY8" s="499"/>
      <c r="FZ8" s="499"/>
      <c r="GA8" s="499"/>
      <c r="GB8" s="499"/>
      <c r="GC8" s="499"/>
      <c r="GD8" s="499"/>
      <c r="GE8" s="499"/>
      <c r="GF8" s="499"/>
      <c r="GG8" s="499"/>
      <c r="GH8" s="499"/>
      <c r="GI8" s="499"/>
      <c r="GJ8" s="499"/>
      <c r="GK8" s="499"/>
      <c r="GL8" s="499"/>
      <c r="GM8" s="499"/>
      <c r="GN8" s="499"/>
      <c r="GO8" s="499"/>
      <c r="GP8" s="499"/>
      <c r="GQ8" s="645"/>
      <c r="GR8" s="2"/>
    </row>
    <row r="9" spans="2:200" ht="4.5" customHeight="1">
      <c r="B9" s="2"/>
      <c r="C9" s="5"/>
      <c r="D9" s="5"/>
      <c r="E9" s="5"/>
      <c r="F9" s="5"/>
      <c r="G9" s="2"/>
      <c r="H9" s="15"/>
      <c r="I9" s="55"/>
      <c r="J9" s="55"/>
      <c r="K9" s="55"/>
      <c r="L9" s="55"/>
      <c r="M9" s="108"/>
      <c r="N9" s="126"/>
      <c r="O9" s="8"/>
      <c r="P9" s="8"/>
      <c r="Q9" s="143"/>
      <c r="R9" s="148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440"/>
      <c r="BI9" s="446" t="s">
        <v>114</v>
      </c>
      <c r="BJ9" s="457"/>
      <c r="BK9" s="457"/>
      <c r="BL9" s="457"/>
      <c r="BM9" s="457"/>
      <c r="BN9" s="457"/>
      <c r="BO9" s="457"/>
      <c r="BP9" s="457"/>
      <c r="BQ9" s="500"/>
      <c r="BR9" s="500"/>
      <c r="BS9" s="500"/>
      <c r="BT9" s="500"/>
      <c r="BU9" s="500"/>
      <c r="BV9" s="539"/>
      <c r="BW9" s="542"/>
      <c r="BX9" s="550"/>
      <c r="BY9" s="552"/>
      <c r="BZ9" s="550"/>
      <c r="CA9" s="552"/>
      <c r="CB9" s="550"/>
      <c r="CC9" s="552"/>
      <c r="CD9" s="550"/>
      <c r="CE9" s="552"/>
      <c r="CF9" s="550"/>
      <c r="CG9" s="552"/>
      <c r="CH9" s="550"/>
      <c r="CI9" s="552"/>
      <c r="CJ9" s="550"/>
      <c r="CK9" s="552"/>
      <c r="CL9" s="550"/>
      <c r="CM9" s="552"/>
      <c r="CN9" s="550"/>
      <c r="CO9" s="552"/>
      <c r="CP9" s="550"/>
      <c r="CQ9" s="552"/>
      <c r="CR9" s="550"/>
      <c r="CS9" s="552"/>
      <c r="CT9" s="550"/>
      <c r="CU9" s="552"/>
      <c r="CV9" s="2"/>
      <c r="CW9" s="2"/>
      <c r="CX9" s="2"/>
      <c r="CY9" s="5"/>
      <c r="CZ9" s="5"/>
      <c r="DA9" s="5"/>
      <c r="DB9" s="5"/>
      <c r="DC9" s="2"/>
      <c r="DD9" s="15"/>
      <c r="DE9" s="55"/>
      <c r="DF9" s="55"/>
      <c r="DG9" s="55"/>
      <c r="DH9" s="55"/>
      <c r="DI9" s="108"/>
      <c r="DJ9" s="126"/>
      <c r="DK9" s="8"/>
      <c r="DL9" s="8"/>
      <c r="DM9" s="143"/>
      <c r="DN9" s="148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440"/>
      <c r="FE9" s="446" t="s">
        <v>114</v>
      </c>
      <c r="FF9" s="457"/>
      <c r="FG9" s="457"/>
      <c r="FH9" s="457"/>
      <c r="FI9" s="457"/>
      <c r="FJ9" s="457"/>
      <c r="FK9" s="457"/>
      <c r="FL9" s="457"/>
      <c r="FM9" s="500"/>
      <c r="FN9" s="500"/>
      <c r="FO9" s="500"/>
      <c r="FP9" s="500"/>
      <c r="FQ9" s="500"/>
      <c r="FR9" s="539"/>
      <c r="FS9" s="542"/>
      <c r="FT9" s="550"/>
      <c r="FU9" s="552"/>
      <c r="FV9" s="550"/>
      <c r="FW9" s="552"/>
      <c r="FX9" s="550"/>
      <c r="FY9" s="552"/>
      <c r="FZ9" s="550"/>
      <c r="GA9" s="552"/>
      <c r="GB9" s="550"/>
      <c r="GC9" s="552"/>
      <c r="GD9" s="550"/>
      <c r="GE9" s="552"/>
      <c r="GF9" s="550"/>
      <c r="GG9" s="552"/>
      <c r="GH9" s="550"/>
      <c r="GI9" s="552"/>
      <c r="GJ9" s="550"/>
      <c r="GK9" s="552"/>
      <c r="GL9" s="550"/>
      <c r="GM9" s="552"/>
      <c r="GN9" s="550"/>
      <c r="GO9" s="552"/>
      <c r="GP9" s="550"/>
      <c r="GQ9" s="552"/>
      <c r="GR9" s="2"/>
    </row>
    <row r="10" spans="2:200" ht="4.5" customHeight="1">
      <c r="B10" s="2"/>
      <c r="C10" s="6" t="s">
        <v>86</v>
      </c>
      <c r="D10" s="7"/>
      <c r="E10" s="7"/>
      <c r="F10" s="7"/>
      <c r="G10" s="2"/>
      <c r="H10" s="15"/>
      <c r="I10" s="55"/>
      <c r="J10" s="55"/>
      <c r="K10" s="55"/>
      <c r="L10" s="55"/>
      <c r="M10" s="108"/>
      <c r="N10" s="126"/>
      <c r="O10" s="8"/>
      <c r="P10" s="8"/>
      <c r="Q10" s="143"/>
      <c r="R10" s="148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440"/>
      <c r="BI10" s="447"/>
      <c r="BJ10" s="230"/>
      <c r="BK10" s="230"/>
      <c r="BL10" s="230"/>
      <c r="BM10" s="230"/>
      <c r="BN10" s="230"/>
      <c r="BO10" s="230"/>
      <c r="BP10" s="230"/>
      <c r="BQ10" s="501"/>
      <c r="BR10" s="501"/>
      <c r="BS10" s="501"/>
      <c r="BT10" s="501"/>
      <c r="BU10" s="501"/>
      <c r="BV10" s="540"/>
      <c r="BW10" s="543"/>
      <c r="BX10" s="176"/>
      <c r="BY10" s="254"/>
      <c r="BZ10" s="176"/>
      <c r="CA10" s="254"/>
      <c r="CB10" s="176"/>
      <c r="CC10" s="254"/>
      <c r="CD10" s="176"/>
      <c r="CE10" s="254"/>
      <c r="CF10" s="176"/>
      <c r="CG10" s="254"/>
      <c r="CH10" s="176"/>
      <c r="CI10" s="254"/>
      <c r="CJ10" s="176"/>
      <c r="CK10" s="254"/>
      <c r="CL10" s="176"/>
      <c r="CM10" s="254"/>
      <c r="CN10" s="176"/>
      <c r="CO10" s="254"/>
      <c r="CP10" s="176"/>
      <c r="CQ10" s="254"/>
      <c r="CR10" s="176"/>
      <c r="CS10" s="254"/>
      <c r="CT10" s="176"/>
      <c r="CU10" s="254"/>
      <c r="CV10" s="2"/>
      <c r="CW10" s="2"/>
      <c r="CX10" s="2"/>
      <c r="CY10" s="6" t="s">
        <v>86</v>
      </c>
      <c r="CZ10" s="7"/>
      <c r="DA10" s="7"/>
      <c r="DB10" s="7"/>
      <c r="DC10" s="2"/>
      <c r="DD10" s="15"/>
      <c r="DE10" s="55"/>
      <c r="DF10" s="55"/>
      <c r="DG10" s="55"/>
      <c r="DH10" s="55"/>
      <c r="DI10" s="108"/>
      <c r="DJ10" s="126"/>
      <c r="DK10" s="8"/>
      <c r="DL10" s="8"/>
      <c r="DM10" s="143"/>
      <c r="DN10" s="148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440"/>
      <c r="FE10" s="447"/>
      <c r="FF10" s="230"/>
      <c r="FG10" s="230"/>
      <c r="FH10" s="230"/>
      <c r="FI10" s="230"/>
      <c r="FJ10" s="230"/>
      <c r="FK10" s="230"/>
      <c r="FL10" s="230"/>
      <c r="FM10" s="501"/>
      <c r="FN10" s="501"/>
      <c r="FO10" s="501"/>
      <c r="FP10" s="501"/>
      <c r="FQ10" s="501"/>
      <c r="FR10" s="540"/>
      <c r="FS10" s="543"/>
      <c r="FT10" s="176"/>
      <c r="FU10" s="254"/>
      <c r="FV10" s="176"/>
      <c r="FW10" s="254"/>
      <c r="FX10" s="176"/>
      <c r="FY10" s="254"/>
      <c r="FZ10" s="176"/>
      <c r="GA10" s="254"/>
      <c r="GB10" s="176"/>
      <c r="GC10" s="254"/>
      <c r="GD10" s="176"/>
      <c r="GE10" s="254"/>
      <c r="GF10" s="176"/>
      <c r="GG10" s="254"/>
      <c r="GH10" s="176"/>
      <c r="GI10" s="254"/>
      <c r="GJ10" s="176"/>
      <c r="GK10" s="254"/>
      <c r="GL10" s="176"/>
      <c r="GM10" s="254"/>
      <c r="GN10" s="176"/>
      <c r="GO10" s="254"/>
      <c r="GP10" s="176"/>
      <c r="GQ10" s="254"/>
      <c r="GR10" s="2"/>
    </row>
    <row r="11" spans="2:200" ht="4.5" customHeight="1">
      <c r="B11" s="2"/>
      <c r="C11" s="7"/>
      <c r="D11" s="7"/>
      <c r="E11" s="7"/>
      <c r="F11" s="7"/>
      <c r="G11" s="2"/>
      <c r="H11" s="15"/>
      <c r="I11" s="55"/>
      <c r="J11" s="55"/>
      <c r="K11" s="55"/>
      <c r="L11" s="55"/>
      <c r="M11" s="108"/>
      <c r="N11" s="126"/>
      <c r="O11" s="8"/>
      <c r="P11" s="8"/>
      <c r="Q11" s="143"/>
      <c r="R11" s="148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440"/>
      <c r="BI11" s="448"/>
      <c r="BJ11" s="458"/>
      <c r="BK11" s="458"/>
      <c r="BL11" s="458"/>
      <c r="BM11" s="458"/>
      <c r="BN11" s="458"/>
      <c r="BO11" s="458"/>
      <c r="BP11" s="458"/>
      <c r="BQ11" s="502"/>
      <c r="BR11" s="502"/>
      <c r="BS11" s="502"/>
      <c r="BT11" s="502"/>
      <c r="BU11" s="502"/>
      <c r="BV11" s="541"/>
      <c r="BW11" s="544"/>
      <c r="BX11" s="177"/>
      <c r="BY11" s="255"/>
      <c r="BZ11" s="177"/>
      <c r="CA11" s="255"/>
      <c r="CB11" s="177"/>
      <c r="CC11" s="255"/>
      <c r="CD11" s="177"/>
      <c r="CE11" s="255"/>
      <c r="CF11" s="177"/>
      <c r="CG11" s="255"/>
      <c r="CH11" s="177"/>
      <c r="CI11" s="255"/>
      <c r="CJ11" s="177"/>
      <c r="CK11" s="255"/>
      <c r="CL11" s="177"/>
      <c r="CM11" s="255"/>
      <c r="CN11" s="177"/>
      <c r="CO11" s="255"/>
      <c r="CP11" s="177"/>
      <c r="CQ11" s="255"/>
      <c r="CR11" s="177"/>
      <c r="CS11" s="255"/>
      <c r="CT11" s="177"/>
      <c r="CU11" s="255"/>
      <c r="CV11" s="2"/>
      <c r="CW11" s="2"/>
      <c r="CX11" s="2"/>
      <c r="CY11" s="7"/>
      <c r="CZ11" s="7"/>
      <c r="DA11" s="7"/>
      <c r="DB11" s="7"/>
      <c r="DC11" s="2"/>
      <c r="DD11" s="15"/>
      <c r="DE11" s="55"/>
      <c r="DF11" s="55"/>
      <c r="DG11" s="55"/>
      <c r="DH11" s="55"/>
      <c r="DI11" s="108"/>
      <c r="DJ11" s="126"/>
      <c r="DK11" s="8"/>
      <c r="DL11" s="8"/>
      <c r="DM11" s="143"/>
      <c r="DN11" s="148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440"/>
      <c r="FE11" s="448"/>
      <c r="FF11" s="458"/>
      <c r="FG11" s="458"/>
      <c r="FH11" s="458"/>
      <c r="FI11" s="458"/>
      <c r="FJ11" s="458"/>
      <c r="FK11" s="458"/>
      <c r="FL11" s="458"/>
      <c r="FM11" s="502"/>
      <c r="FN11" s="502"/>
      <c r="FO11" s="502"/>
      <c r="FP11" s="502"/>
      <c r="FQ11" s="502"/>
      <c r="FR11" s="541"/>
      <c r="FS11" s="544"/>
      <c r="FT11" s="177"/>
      <c r="FU11" s="255"/>
      <c r="FV11" s="177"/>
      <c r="FW11" s="255"/>
      <c r="FX11" s="177"/>
      <c r="FY11" s="255"/>
      <c r="FZ11" s="177"/>
      <c r="GA11" s="255"/>
      <c r="GB11" s="177"/>
      <c r="GC11" s="255"/>
      <c r="GD11" s="177"/>
      <c r="GE11" s="255"/>
      <c r="GF11" s="177"/>
      <c r="GG11" s="255"/>
      <c r="GH11" s="177"/>
      <c r="GI11" s="255"/>
      <c r="GJ11" s="177"/>
      <c r="GK11" s="255"/>
      <c r="GL11" s="177"/>
      <c r="GM11" s="255"/>
      <c r="GN11" s="177"/>
      <c r="GO11" s="255"/>
      <c r="GP11" s="177"/>
      <c r="GQ11" s="255"/>
      <c r="GR11" s="2"/>
    </row>
    <row r="12" spans="2:200" ht="4.5" customHeight="1">
      <c r="B12" s="2"/>
      <c r="C12" s="7"/>
      <c r="D12" s="7"/>
      <c r="E12" s="7"/>
      <c r="F12" s="7"/>
      <c r="G12" s="2"/>
      <c r="H12" s="15"/>
      <c r="I12" s="55"/>
      <c r="J12" s="55"/>
      <c r="K12" s="55"/>
      <c r="L12" s="55"/>
      <c r="M12" s="108"/>
      <c r="N12" s="126"/>
      <c r="O12" s="8"/>
      <c r="P12" s="8"/>
      <c r="Q12" s="143"/>
      <c r="R12" s="148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440"/>
      <c r="BI12" s="449" t="s">
        <v>107</v>
      </c>
      <c r="BJ12" s="459"/>
      <c r="BK12" s="459"/>
      <c r="BL12" s="459"/>
      <c r="BM12" s="459"/>
      <c r="BN12" s="459"/>
      <c r="BO12" s="459"/>
      <c r="BP12" s="459"/>
      <c r="BQ12" s="459"/>
      <c r="BR12" s="459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439"/>
      <c r="CV12" s="2"/>
      <c r="CW12" s="2"/>
      <c r="CX12" s="2"/>
      <c r="CY12" s="7"/>
      <c r="CZ12" s="7"/>
      <c r="DA12" s="7"/>
      <c r="DB12" s="7"/>
      <c r="DC12" s="2"/>
      <c r="DD12" s="15"/>
      <c r="DE12" s="55"/>
      <c r="DF12" s="55"/>
      <c r="DG12" s="55"/>
      <c r="DH12" s="55"/>
      <c r="DI12" s="108"/>
      <c r="DJ12" s="126"/>
      <c r="DK12" s="8"/>
      <c r="DL12" s="8"/>
      <c r="DM12" s="143"/>
      <c r="DN12" s="148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440"/>
      <c r="FE12" s="449" t="s">
        <v>107</v>
      </c>
      <c r="FF12" s="459"/>
      <c r="FG12" s="459"/>
      <c r="FH12" s="459"/>
      <c r="FI12" s="459"/>
      <c r="FJ12" s="459"/>
      <c r="FK12" s="459"/>
      <c r="FL12" s="459"/>
      <c r="FM12" s="459"/>
      <c r="FN12" s="459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439"/>
      <c r="GR12" s="2"/>
    </row>
    <row r="13" spans="2:200" ht="4.5" customHeight="1">
      <c r="B13" s="2"/>
      <c r="C13" s="7"/>
      <c r="D13" s="7"/>
      <c r="E13" s="7"/>
      <c r="F13" s="7"/>
      <c r="G13" s="2"/>
      <c r="H13" s="14"/>
      <c r="I13" s="54"/>
      <c r="J13" s="54"/>
      <c r="K13" s="54"/>
      <c r="L13" s="54"/>
      <c r="M13" s="54"/>
      <c r="N13" s="126"/>
      <c r="O13" s="8"/>
      <c r="P13" s="8"/>
      <c r="Q13" s="143"/>
      <c r="R13" s="148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440"/>
      <c r="BI13" s="450"/>
      <c r="BJ13" s="205"/>
      <c r="BK13" s="205"/>
      <c r="BL13" s="205"/>
      <c r="BM13" s="205"/>
      <c r="BN13" s="205"/>
      <c r="BO13" s="205"/>
      <c r="BP13" s="205"/>
      <c r="BQ13" s="205"/>
      <c r="BR13" s="205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440"/>
      <c r="CV13" s="2"/>
      <c r="CW13" s="2"/>
      <c r="CX13" s="2"/>
      <c r="CY13" s="7"/>
      <c r="CZ13" s="7"/>
      <c r="DA13" s="7"/>
      <c r="DB13" s="7"/>
      <c r="DC13" s="2"/>
      <c r="DD13" s="14"/>
      <c r="DE13" s="54"/>
      <c r="DF13" s="54"/>
      <c r="DG13" s="54"/>
      <c r="DH13" s="54"/>
      <c r="DI13" s="54"/>
      <c r="DJ13" s="126"/>
      <c r="DK13" s="8"/>
      <c r="DL13" s="8"/>
      <c r="DM13" s="143"/>
      <c r="DN13" s="148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440"/>
      <c r="FE13" s="450"/>
      <c r="FF13" s="205"/>
      <c r="FG13" s="205"/>
      <c r="FH13" s="205"/>
      <c r="FI13" s="205"/>
      <c r="FJ13" s="205"/>
      <c r="FK13" s="205"/>
      <c r="FL13" s="205"/>
      <c r="FM13" s="205"/>
      <c r="FN13" s="205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440"/>
      <c r="GR13" s="2"/>
    </row>
    <row r="14" spans="2:200" ht="4.5" customHeight="1">
      <c r="B14" s="2"/>
      <c r="C14" s="7"/>
      <c r="D14" s="7"/>
      <c r="E14" s="7"/>
      <c r="F14" s="7"/>
      <c r="G14" s="2"/>
      <c r="H14" s="16" t="s">
        <v>3</v>
      </c>
      <c r="I14" s="56"/>
      <c r="J14" s="56"/>
      <c r="K14" s="56"/>
      <c r="L14" s="56"/>
      <c r="M14" s="56"/>
      <c r="N14" s="126"/>
      <c r="O14" s="8"/>
      <c r="P14" s="8"/>
      <c r="Q14" s="143"/>
      <c r="R14" s="148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440"/>
      <c r="BI14" s="106"/>
      <c r="BJ14" s="123"/>
      <c r="BK14" s="123"/>
      <c r="BL14" s="123"/>
      <c r="BM14" s="122"/>
      <c r="BN14" s="122"/>
      <c r="BO14" s="122"/>
      <c r="BP14" s="122"/>
      <c r="BQ14" s="122"/>
      <c r="BR14" s="122"/>
      <c r="BS14" s="518"/>
      <c r="BT14" s="518"/>
      <c r="BU14" s="518"/>
      <c r="BV14" s="518"/>
      <c r="BW14" s="518"/>
      <c r="BX14" s="518"/>
      <c r="BY14" s="518"/>
      <c r="BZ14" s="518"/>
      <c r="CA14" s="518"/>
      <c r="CB14" s="518"/>
      <c r="CC14" s="518"/>
      <c r="CD14" s="518"/>
      <c r="CE14" s="518"/>
      <c r="CF14" s="518"/>
      <c r="CG14" s="518"/>
      <c r="CH14" s="518"/>
      <c r="CI14" s="518"/>
      <c r="CJ14" s="518"/>
      <c r="CK14" s="518"/>
      <c r="CL14" s="518"/>
      <c r="CM14" s="518"/>
      <c r="CN14" s="518"/>
      <c r="CO14" s="518"/>
      <c r="CP14" s="518"/>
      <c r="CQ14" s="518"/>
      <c r="CR14" s="518"/>
      <c r="CS14" s="518"/>
      <c r="CT14" s="518"/>
      <c r="CU14" s="646"/>
      <c r="CV14" s="2"/>
      <c r="CW14" s="2"/>
      <c r="CX14" s="2"/>
      <c r="CY14" s="7"/>
      <c r="CZ14" s="7"/>
      <c r="DA14" s="7"/>
      <c r="DB14" s="7"/>
      <c r="DC14" s="2"/>
      <c r="DD14" s="16" t="s">
        <v>3</v>
      </c>
      <c r="DE14" s="56"/>
      <c r="DF14" s="56"/>
      <c r="DG14" s="56"/>
      <c r="DH14" s="56"/>
      <c r="DI14" s="56"/>
      <c r="DJ14" s="126"/>
      <c r="DK14" s="8"/>
      <c r="DL14" s="8"/>
      <c r="DM14" s="143"/>
      <c r="DN14" s="148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440"/>
      <c r="FE14" s="106"/>
      <c r="FF14" s="123"/>
      <c r="FG14" s="123"/>
      <c r="FH14" s="123"/>
      <c r="FI14" s="122"/>
      <c r="FJ14" s="122"/>
      <c r="FK14" s="122"/>
      <c r="FL14" s="122"/>
      <c r="FM14" s="122"/>
      <c r="FN14" s="122"/>
      <c r="FO14" s="518"/>
      <c r="FP14" s="518"/>
      <c r="FQ14" s="518"/>
      <c r="FR14" s="518"/>
      <c r="FS14" s="518"/>
      <c r="FT14" s="518"/>
      <c r="FU14" s="518"/>
      <c r="FV14" s="518"/>
      <c r="FW14" s="518"/>
      <c r="FX14" s="518"/>
      <c r="FY14" s="518"/>
      <c r="FZ14" s="518"/>
      <c r="GA14" s="518"/>
      <c r="GB14" s="518"/>
      <c r="GC14" s="518"/>
      <c r="GD14" s="518"/>
      <c r="GE14" s="518"/>
      <c r="GF14" s="518"/>
      <c r="GG14" s="518"/>
      <c r="GH14" s="518"/>
      <c r="GI14" s="518"/>
      <c r="GJ14" s="518"/>
      <c r="GK14" s="518"/>
      <c r="GL14" s="518"/>
      <c r="GM14" s="518"/>
      <c r="GN14" s="518"/>
      <c r="GO14" s="518"/>
      <c r="GP14" s="518"/>
      <c r="GQ14" s="646"/>
      <c r="GR14" s="2"/>
    </row>
    <row r="15" spans="2:200" ht="4.5" customHeight="1">
      <c r="B15" s="2"/>
      <c r="C15" s="7"/>
      <c r="D15" s="7"/>
      <c r="E15" s="7"/>
      <c r="F15" s="7"/>
      <c r="G15" s="2"/>
      <c r="H15" s="16"/>
      <c r="I15" s="56"/>
      <c r="J15" s="56"/>
      <c r="K15" s="56"/>
      <c r="L15" s="56"/>
      <c r="M15" s="56"/>
      <c r="N15" s="126"/>
      <c r="O15" s="8"/>
      <c r="P15" s="8"/>
      <c r="Q15" s="143"/>
      <c r="R15" s="148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440"/>
      <c r="BI15" s="451" t="s">
        <v>96</v>
      </c>
      <c r="BJ15" s="460"/>
      <c r="BK15" s="460"/>
      <c r="BL15" s="460"/>
      <c r="BM15" s="152" t="s">
        <v>108</v>
      </c>
      <c r="BN15" s="161"/>
      <c r="BO15" s="161"/>
      <c r="BP15" s="161"/>
      <c r="BQ15" s="161"/>
      <c r="BR15" s="161"/>
      <c r="BS15" s="161"/>
      <c r="BT15" s="527"/>
      <c r="BU15" s="527"/>
      <c r="BV15" s="527"/>
      <c r="BW15" s="527"/>
      <c r="BX15" s="527"/>
      <c r="BY15" s="527"/>
      <c r="BZ15" s="527"/>
      <c r="CA15" s="527"/>
      <c r="CB15" s="527"/>
      <c r="CC15" s="527"/>
      <c r="CD15" s="527"/>
      <c r="CE15" s="527"/>
      <c r="CF15" s="527"/>
      <c r="CG15" s="527"/>
      <c r="CH15" s="527"/>
      <c r="CI15" s="527"/>
      <c r="CJ15" s="527"/>
      <c r="CK15" s="527"/>
      <c r="CL15" s="527"/>
      <c r="CM15" s="527"/>
      <c r="CN15" s="527"/>
      <c r="CO15" s="527"/>
      <c r="CP15" s="527"/>
      <c r="CQ15" s="527"/>
      <c r="CR15" s="527"/>
      <c r="CS15" s="527"/>
      <c r="CT15" s="527"/>
      <c r="CU15" s="647"/>
      <c r="CV15" s="2"/>
      <c r="CW15" s="2"/>
      <c r="CX15" s="2"/>
      <c r="CY15" s="7"/>
      <c r="CZ15" s="7"/>
      <c r="DA15" s="7"/>
      <c r="DB15" s="7"/>
      <c r="DC15" s="2"/>
      <c r="DD15" s="16"/>
      <c r="DE15" s="56"/>
      <c r="DF15" s="56"/>
      <c r="DG15" s="56"/>
      <c r="DH15" s="56"/>
      <c r="DI15" s="56"/>
      <c r="DJ15" s="126"/>
      <c r="DK15" s="8"/>
      <c r="DL15" s="8"/>
      <c r="DM15" s="143"/>
      <c r="DN15" s="148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440"/>
      <c r="FE15" s="451" t="s">
        <v>96</v>
      </c>
      <c r="FF15" s="460"/>
      <c r="FG15" s="460"/>
      <c r="FH15" s="460"/>
      <c r="FI15" s="152" t="s">
        <v>108</v>
      </c>
      <c r="FJ15" s="161"/>
      <c r="FK15" s="161"/>
      <c r="FL15" s="161"/>
      <c r="FM15" s="161"/>
      <c r="FN15" s="161"/>
      <c r="FO15" s="161"/>
      <c r="FP15" s="527"/>
      <c r="FQ15" s="527"/>
      <c r="FR15" s="527"/>
      <c r="FS15" s="527"/>
      <c r="FT15" s="527"/>
      <c r="FU15" s="527"/>
      <c r="FV15" s="527"/>
      <c r="FW15" s="527"/>
      <c r="FX15" s="527"/>
      <c r="FY15" s="527"/>
      <c r="FZ15" s="527"/>
      <c r="GA15" s="527"/>
      <c r="GB15" s="527"/>
      <c r="GC15" s="527"/>
      <c r="GD15" s="527"/>
      <c r="GE15" s="527"/>
      <c r="GF15" s="527"/>
      <c r="GG15" s="527"/>
      <c r="GH15" s="527"/>
      <c r="GI15" s="527"/>
      <c r="GJ15" s="527"/>
      <c r="GK15" s="527"/>
      <c r="GL15" s="527"/>
      <c r="GM15" s="527"/>
      <c r="GN15" s="527"/>
      <c r="GO15" s="527"/>
      <c r="GP15" s="527"/>
      <c r="GQ15" s="647"/>
      <c r="GR15" s="2"/>
    </row>
    <row r="16" spans="2:200" ht="4.5" customHeight="1">
      <c r="B16" s="2"/>
      <c r="C16" s="7"/>
      <c r="D16" s="7"/>
      <c r="E16" s="7"/>
      <c r="F16" s="7"/>
      <c r="G16" s="2"/>
      <c r="H16" s="14"/>
      <c r="I16" s="54"/>
      <c r="J16" s="54"/>
      <c r="K16" s="54"/>
      <c r="L16" s="54"/>
      <c r="M16" s="54"/>
      <c r="N16" s="126"/>
      <c r="O16" s="8"/>
      <c r="P16" s="8"/>
      <c r="Q16" s="143"/>
      <c r="R16" s="148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440"/>
      <c r="BI16" s="452"/>
      <c r="BJ16" s="461"/>
      <c r="BK16" s="461"/>
      <c r="BL16" s="461"/>
      <c r="BM16" s="154"/>
      <c r="BN16" s="162"/>
      <c r="BO16" s="162"/>
      <c r="BP16" s="162"/>
      <c r="BQ16" s="162"/>
      <c r="BR16" s="162"/>
      <c r="BS16" s="162"/>
      <c r="BT16" s="528"/>
      <c r="BU16" s="528"/>
      <c r="BV16" s="528"/>
      <c r="BW16" s="528"/>
      <c r="BX16" s="528"/>
      <c r="BY16" s="528"/>
      <c r="BZ16" s="528"/>
      <c r="CA16" s="528"/>
      <c r="CB16" s="528"/>
      <c r="CC16" s="528"/>
      <c r="CD16" s="528"/>
      <c r="CE16" s="528"/>
      <c r="CF16" s="528"/>
      <c r="CG16" s="528"/>
      <c r="CH16" s="528"/>
      <c r="CI16" s="528"/>
      <c r="CJ16" s="528"/>
      <c r="CK16" s="528"/>
      <c r="CL16" s="528"/>
      <c r="CM16" s="528"/>
      <c r="CN16" s="528"/>
      <c r="CO16" s="528"/>
      <c r="CP16" s="528"/>
      <c r="CQ16" s="528"/>
      <c r="CR16" s="528"/>
      <c r="CS16" s="528"/>
      <c r="CT16" s="528"/>
      <c r="CU16" s="648"/>
      <c r="CV16" s="2"/>
      <c r="CW16" s="2"/>
      <c r="CX16" s="2"/>
      <c r="CY16" s="7"/>
      <c r="CZ16" s="7"/>
      <c r="DA16" s="7"/>
      <c r="DB16" s="7"/>
      <c r="DC16" s="2"/>
      <c r="DD16" s="14"/>
      <c r="DE16" s="54"/>
      <c r="DF16" s="54"/>
      <c r="DG16" s="54"/>
      <c r="DH16" s="54"/>
      <c r="DI16" s="54"/>
      <c r="DJ16" s="126"/>
      <c r="DK16" s="8"/>
      <c r="DL16" s="8"/>
      <c r="DM16" s="143"/>
      <c r="DN16" s="148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440"/>
      <c r="FE16" s="452"/>
      <c r="FF16" s="461"/>
      <c r="FG16" s="461"/>
      <c r="FH16" s="461"/>
      <c r="FI16" s="154"/>
      <c r="FJ16" s="162"/>
      <c r="FK16" s="162"/>
      <c r="FL16" s="162"/>
      <c r="FM16" s="162"/>
      <c r="FN16" s="162"/>
      <c r="FO16" s="162"/>
      <c r="FP16" s="528"/>
      <c r="FQ16" s="528"/>
      <c r="FR16" s="528"/>
      <c r="FS16" s="528"/>
      <c r="FT16" s="528"/>
      <c r="FU16" s="528"/>
      <c r="FV16" s="528"/>
      <c r="FW16" s="528"/>
      <c r="FX16" s="528"/>
      <c r="FY16" s="528"/>
      <c r="FZ16" s="528"/>
      <c r="GA16" s="528"/>
      <c r="GB16" s="528"/>
      <c r="GC16" s="528"/>
      <c r="GD16" s="528"/>
      <c r="GE16" s="528"/>
      <c r="GF16" s="528"/>
      <c r="GG16" s="528"/>
      <c r="GH16" s="528"/>
      <c r="GI16" s="528"/>
      <c r="GJ16" s="528"/>
      <c r="GK16" s="528"/>
      <c r="GL16" s="528"/>
      <c r="GM16" s="528"/>
      <c r="GN16" s="528"/>
      <c r="GO16" s="528"/>
      <c r="GP16" s="528"/>
      <c r="GQ16" s="648"/>
      <c r="GR16" s="2"/>
    </row>
    <row r="17" spans="2:200" ht="4.5" customHeight="1">
      <c r="B17" s="2"/>
      <c r="C17" s="7"/>
      <c r="D17" s="7"/>
      <c r="E17" s="7"/>
      <c r="F17" s="7"/>
      <c r="G17" s="2"/>
      <c r="H17" s="17" t="s">
        <v>19</v>
      </c>
      <c r="I17" s="57"/>
      <c r="J17" s="57"/>
      <c r="K17" s="57"/>
      <c r="L17" s="57"/>
      <c r="M17" s="57"/>
      <c r="N17" s="126"/>
      <c r="O17" s="8"/>
      <c r="P17" s="8"/>
      <c r="Q17" s="143"/>
      <c r="R17" s="148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440"/>
      <c r="BI17" s="452"/>
      <c r="BJ17" s="461"/>
      <c r="BK17" s="461"/>
      <c r="BL17" s="471"/>
      <c r="BM17" s="484"/>
      <c r="BN17" s="494"/>
      <c r="BO17" s="494"/>
      <c r="BP17" s="494"/>
      <c r="BQ17" s="494"/>
      <c r="BR17" s="494"/>
      <c r="BS17" s="494"/>
      <c r="BT17" s="494"/>
      <c r="BU17" s="494"/>
      <c r="BV17" s="494"/>
      <c r="BW17" s="494"/>
      <c r="BX17" s="494"/>
      <c r="BY17" s="494"/>
      <c r="BZ17" s="494"/>
      <c r="CA17" s="494"/>
      <c r="CB17" s="494"/>
      <c r="CC17" s="494"/>
      <c r="CD17" s="494"/>
      <c r="CE17" s="494"/>
      <c r="CF17" s="494"/>
      <c r="CG17" s="494"/>
      <c r="CH17" s="494"/>
      <c r="CI17" s="494"/>
      <c r="CJ17" s="494"/>
      <c r="CK17" s="494"/>
      <c r="CL17" s="494"/>
      <c r="CM17" s="494"/>
      <c r="CN17" s="494"/>
      <c r="CO17" s="494"/>
      <c r="CP17" s="494"/>
      <c r="CQ17" s="494"/>
      <c r="CR17" s="494"/>
      <c r="CS17" s="494"/>
      <c r="CT17" s="494"/>
      <c r="CU17" s="649"/>
      <c r="CV17" s="2"/>
      <c r="CW17" s="2"/>
      <c r="CX17" s="2"/>
      <c r="CY17" s="7"/>
      <c r="CZ17" s="7"/>
      <c r="DA17" s="7"/>
      <c r="DB17" s="7"/>
      <c r="DC17" s="2"/>
      <c r="DD17" s="17" t="s">
        <v>19</v>
      </c>
      <c r="DE17" s="57"/>
      <c r="DF17" s="57"/>
      <c r="DG17" s="57"/>
      <c r="DH17" s="57"/>
      <c r="DI17" s="57"/>
      <c r="DJ17" s="126"/>
      <c r="DK17" s="8"/>
      <c r="DL17" s="8"/>
      <c r="DM17" s="143"/>
      <c r="DN17" s="148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440"/>
      <c r="FE17" s="452"/>
      <c r="FF17" s="461"/>
      <c r="FG17" s="461"/>
      <c r="FH17" s="471"/>
      <c r="FI17" s="484"/>
      <c r="FJ17" s="494"/>
      <c r="FK17" s="494"/>
      <c r="FL17" s="494"/>
      <c r="FM17" s="494"/>
      <c r="FN17" s="494"/>
      <c r="FO17" s="494"/>
      <c r="FP17" s="494"/>
      <c r="FQ17" s="494"/>
      <c r="FR17" s="494"/>
      <c r="FS17" s="494"/>
      <c r="FT17" s="494"/>
      <c r="FU17" s="494"/>
      <c r="FV17" s="494"/>
      <c r="FW17" s="494"/>
      <c r="FX17" s="494"/>
      <c r="FY17" s="494"/>
      <c r="FZ17" s="494"/>
      <c r="GA17" s="494"/>
      <c r="GB17" s="494"/>
      <c r="GC17" s="494"/>
      <c r="GD17" s="494"/>
      <c r="GE17" s="494"/>
      <c r="GF17" s="494"/>
      <c r="GG17" s="494"/>
      <c r="GH17" s="494"/>
      <c r="GI17" s="494"/>
      <c r="GJ17" s="494"/>
      <c r="GK17" s="494"/>
      <c r="GL17" s="494"/>
      <c r="GM17" s="494"/>
      <c r="GN17" s="494"/>
      <c r="GO17" s="494"/>
      <c r="GP17" s="494"/>
      <c r="GQ17" s="649"/>
      <c r="GR17" s="2"/>
    </row>
    <row r="18" spans="2:200" ht="4.5" customHeight="1">
      <c r="B18" s="2"/>
      <c r="C18" s="7"/>
      <c r="D18" s="7"/>
      <c r="E18" s="7"/>
      <c r="F18" s="7"/>
      <c r="G18" s="2"/>
      <c r="H18" s="17"/>
      <c r="I18" s="57"/>
      <c r="J18" s="57"/>
      <c r="K18" s="57"/>
      <c r="L18" s="57"/>
      <c r="M18" s="57"/>
      <c r="N18" s="126"/>
      <c r="O18" s="8"/>
      <c r="P18" s="8"/>
      <c r="Q18" s="143"/>
      <c r="R18" s="148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440"/>
      <c r="BI18" s="452"/>
      <c r="BJ18" s="461"/>
      <c r="BK18" s="461"/>
      <c r="BL18" s="471"/>
      <c r="BM18" s="485"/>
      <c r="BN18" s="495"/>
      <c r="BO18" s="495"/>
      <c r="BP18" s="495"/>
      <c r="BQ18" s="495"/>
      <c r="BR18" s="495"/>
      <c r="BS18" s="495"/>
      <c r="BT18" s="495"/>
      <c r="BU18" s="495"/>
      <c r="BV18" s="495"/>
      <c r="BW18" s="495"/>
      <c r="BX18" s="495"/>
      <c r="BY18" s="495"/>
      <c r="BZ18" s="495"/>
      <c r="CA18" s="495"/>
      <c r="CB18" s="495"/>
      <c r="CC18" s="495"/>
      <c r="CD18" s="495"/>
      <c r="CE18" s="495"/>
      <c r="CF18" s="495"/>
      <c r="CG18" s="495"/>
      <c r="CH18" s="495"/>
      <c r="CI18" s="495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650"/>
      <c r="CV18" s="2"/>
      <c r="CW18" s="2"/>
      <c r="CX18" s="2"/>
      <c r="CY18" s="7"/>
      <c r="CZ18" s="7"/>
      <c r="DA18" s="7"/>
      <c r="DB18" s="7"/>
      <c r="DC18" s="2"/>
      <c r="DD18" s="17"/>
      <c r="DE18" s="57"/>
      <c r="DF18" s="57"/>
      <c r="DG18" s="57"/>
      <c r="DH18" s="57"/>
      <c r="DI18" s="57"/>
      <c r="DJ18" s="126"/>
      <c r="DK18" s="8"/>
      <c r="DL18" s="8"/>
      <c r="DM18" s="143"/>
      <c r="DN18" s="148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440"/>
      <c r="FE18" s="452"/>
      <c r="FF18" s="461"/>
      <c r="FG18" s="461"/>
      <c r="FH18" s="471"/>
      <c r="FI18" s="485"/>
      <c r="FJ18" s="495"/>
      <c r="FK18" s="495"/>
      <c r="FL18" s="495"/>
      <c r="FM18" s="495"/>
      <c r="FN18" s="495"/>
      <c r="FO18" s="495"/>
      <c r="FP18" s="495"/>
      <c r="FQ18" s="495"/>
      <c r="FR18" s="495"/>
      <c r="FS18" s="495"/>
      <c r="FT18" s="495"/>
      <c r="FU18" s="495"/>
      <c r="FV18" s="495"/>
      <c r="FW18" s="495"/>
      <c r="FX18" s="495"/>
      <c r="FY18" s="495"/>
      <c r="FZ18" s="495"/>
      <c r="GA18" s="495"/>
      <c r="GB18" s="495"/>
      <c r="GC18" s="495"/>
      <c r="GD18" s="495"/>
      <c r="GE18" s="495"/>
      <c r="GF18" s="495"/>
      <c r="GG18" s="495"/>
      <c r="GH18" s="495"/>
      <c r="GI18" s="495"/>
      <c r="GJ18" s="495"/>
      <c r="GK18" s="495"/>
      <c r="GL18" s="495"/>
      <c r="GM18" s="495"/>
      <c r="GN18" s="495"/>
      <c r="GO18" s="495"/>
      <c r="GP18" s="495"/>
      <c r="GQ18" s="650"/>
      <c r="GR18" s="2"/>
    </row>
    <row r="19" spans="2:200" ht="4.5" customHeight="1">
      <c r="B19" s="2"/>
      <c r="C19" s="7"/>
      <c r="D19" s="7"/>
      <c r="E19" s="7"/>
      <c r="F19" s="7"/>
      <c r="G19" s="2"/>
      <c r="H19" s="14"/>
      <c r="I19" s="54"/>
      <c r="J19" s="54"/>
      <c r="K19" s="54"/>
      <c r="L19" s="54"/>
      <c r="M19" s="54"/>
      <c r="N19" s="126"/>
      <c r="O19" s="8"/>
      <c r="P19" s="8"/>
      <c r="Q19" s="143"/>
      <c r="R19" s="148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440"/>
      <c r="BI19" s="452"/>
      <c r="BJ19" s="461"/>
      <c r="BK19" s="461"/>
      <c r="BL19" s="471"/>
      <c r="BM19" s="485"/>
      <c r="BN19" s="495"/>
      <c r="BO19" s="495"/>
      <c r="BP19" s="495"/>
      <c r="BQ19" s="495"/>
      <c r="BR19" s="495"/>
      <c r="BS19" s="495"/>
      <c r="BT19" s="495"/>
      <c r="BU19" s="495"/>
      <c r="BV19" s="495"/>
      <c r="BW19" s="495"/>
      <c r="BX19" s="495"/>
      <c r="BY19" s="495"/>
      <c r="BZ19" s="495"/>
      <c r="CA19" s="495"/>
      <c r="CB19" s="495"/>
      <c r="CC19" s="495"/>
      <c r="CD19" s="495"/>
      <c r="CE19" s="495"/>
      <c r="CF19" s="495"/>
      <c r="CG19" s="495"/>
      <c r="CH19" s="495"/>
      <c r="CI19" s="495"/>
      <c r="CJ19" s="495"/>
      <c r="CK19" s="495"/>
      <c r="CL19" s="495"/>
      <c r="CM19" s="495"/>
      <c r="CN19" s="495"/>
      <c r="CO19" s="495"/>
      <c r="CP19" s="495"/>
      <c r="CQ19" s="495"/>
      <c r="CR19" s="495"/>
      <c r="CS19" s="495"/>
      <c r="CT19" s="495"/>
      <c r="CU19" s="650"/>
      <c r="CV19" s="2"/>
      <c r="CW19" s="2"/>
      <c r="CX19" s="2"/>
      <c r="CY19" s="7"/>
      <c r="CZ19" s="7"/>
      <c r="DA19" s="7"/>
      <c r="DB19" s="7"/>
      <c r="DC19" s="2"/>
      <c r="DD19" s="14"/>
      <c r="DE19" s="54"/>
      <c r="DF19" s="54"/>
      <c r="DG19" s="54"/>
      <c r="DH19" s="54"/>
      <c r="DI19" s="54"/>
      <c r="DJ19" s="126"/>
      <c r="DK19" s="8"/>
      <c r="DL19" s="8"/>
      <c r="DM19" s="143"/>
      <c r="DN19" s="148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440"/>
      <c r="FE19" s="452"/>
      <c r="FF19" s="461"/>
      <c r="FG19" s="461"/>
      <c r="FH19" s="471"/>
      <c r="FI19" s="485"/>
      <c r="FJ19" s="495"/>
      <c r="FK19" s="495"/>
      <c r="FL19" s="495"/>
      <c r="FM19" s="495"/>
      <c r="FN19" s="495"/>
      <c r="FO19" s="495"/>
      <c r="FP19" s="495"/>
      <c r="FQ19" s="495"/>
      <c r="FR19" s="495"/>
      <c r="FS19" s="495"/>
      <c r="FT19" s="495"/>
      <c r="FU19" s="495"/>
      <c r="FV19" s="495"/>
      <c r="FW19" s="495"/>
      <c r="FX19" s="495"/>
      <c r="FY19" s="495"/>
      <c r="FZ19" s="495"/>
      <c r="GA19" s="495"/>
      <c r="GB19" s="495"/>
      <c r="GC19" s="495"/>
      <c r="GD19" s="495"/>
      <c r="GE19" s="495"/>
      <c r="GF19" s="495"/>
      <c r="GG19" s="495"/>
      <c r="GH19" s="495"/>
      <c r="GI19" s="495"/>
      <c r="GJ19" s="495"/>
      <c r="GK19" s="495"/>
      <c r="GL19" s="495"/>
      <c r="GM19" s="495"/>
      <c r="GN19" s="495"/>
      <c r="GO19" s="495"/>
      <c r="GP19" s="495"/>
      <c r="GQ19" s="650"/>
      <c r="GR19" s="2"/>
    </row>
    <row r="20" spans="2:200" ht="4.5" customHeight="1">
      <c r="B20" s="2"/>
      <c r="C20" s="7"/>
      <c r="D20" s="7"/>
      <c r="E20" s="7"/>
      <c r="F20" s="7"/>
      <c r="G20" s="2"/>
      <c r="H20" s="18"/>
      <c r="I20" s="58"/>
      <c r="J20" s="58"/>
      <c r="K20" s="58"/>
      <c r="L20" s="58"/>
      <c r="M20" s="58"/>
      <c r="N20" s="13"/>
      <c r="O20" s="60"/>
      <c r="P20" s="60"/>
      <c r="Q20" s="60"/>
      <c r="R20" s="149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441"/>
      <c r="BI20" s="453"/>
      <c r="BJ20" s="461"/>
      <c r="BK20" s="461"/>
      <c r="BL20" s="471"/>
      <c r="BM20" s="485"/>
      <c r="BN20" s="495"/>
      <c r="BO20" s="495"/>
      <c r="BP20" s="495"/>
      <c r="BQ20" s="495"/>
      <c r="BR20" s="495"/>
      <c r="BS20" s="495"/>
      <c r="BT20" s="495"/>
      <c r="BU20" s="495"/>
      <c r="BV20" s="495"/>
      <c r="BW20" s="495"/>
      <c r="BX20" s="495"/>
      <c r="BY20" s="495"/>
      <c r="BZ20" s="495"/>
      <c r="CA20" s="495"/>
      <c r="CB20" s="495"/>
      <c r="CC20" s="559"/>
      <c r="CD20" s="559"/>
      <c r="CE20" s="559"/>
      <c r="CF20" s="559"/>
      <c r="CG20" s="559"/>
      <c r="CH20" s="559"/>
      <c r="CI20" s="559"/>
      <c r="CJ20" s="559"/>
      <c r="CK20" s="559"/>
      <c r="CL20" s="559"/>
      <c r="CM20" s="559"/>
      <c r="CN20" s="559"/>
      <c r="CO20" s="559"/>
      <c r="CP20" s="559"/>
      <c r="CQ20" s="559"/>
      <c r="CR20" s="559"/>
      <c r="CS20" s="559"/>
      <c r="CT20" s="559"/>
      <c r="CU20" s="651"/>
      <c r="CV20" s="2"/>
      <c r="CW20" s="2"/>
      <c r="CX20" s="2"/>
      <c r="CY20" s="7"/>
      <c r="CZ20" s="7"/>
      <c r="DA20" s="7"/>
      <c r="DB20" s="7"/>
      <c r="DC20" s="2"/>
      <c r="DD20" s="18"/>
      <c r="DE20" s="58"/>
      <c r="DF20" s="58"/>
      <c r="DG20" s="58"/>
      <c r="DH20" s="58"/>
      <c r="DI20" s="58"/>
      <c r="DJ20" s="13"/>
      <c r="DK20" s="60"/>
      <c r="DL20" s="60"/>
      <c r="DM20" s="60"/>
      <c r="DN20" s="149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441"/>
      <c r="FE20" s="453"/>
      <c r="FF20" s="716"/>
      <c r="FG20" s="716"/>
      <c r="FH20" s="717"/>
      <c r="FI20" s="718"/>
      <c r="FJ20" s="559"/>
      <c r="FK20" s="559"/>
      <c r="FL20" s="559"/>
      <c r="FM20" s="559"/>
      <c r="FN20" s="559"/>
      <c r="FO20" s="559"/>
      <c r="FP20" s="559"/>
      <c r="FQ20" s="559"/>
      <c r="FR20" s="559"/>
      <c r="FS20" s="559"/>
      <c r="FT20" s="559"/>
      <c r="FU20" s="559"/>
      <c r="FV20" s="559"/>
      <c r="FW20" s="559"/>
      <c r="FX20" s="559"/>
      <c r="FY20" s="559"/>
      <c r="FZ20" s="559"/>
      <c r="GA20" s="559"/>
      <c r="GB20" s="559"/>
      <c r="GC20" s="559"/>
      <c r="GD20" s="559"/>
      <c r="GE20" s="559"/>
      <c r="GF20" s="559"/>
      <c r="GG20" s="559"/>
      <c r="GH20" s="559"/>
      <c r="GI20" s="559"/>
      <c r="GJ20" s="559"/>
      <c r="GK20" s="559"/>
      <c r="GL20" s="559"/>
      <c r="GM20" s="559"/>
      <c r="GN20" s="559"/>
      <c r="GO20" s="559"/>
      <c r="GP20" s="559"/>
      <c r="GQ20" s="651"/>
      <c r="GR20" s="2"/>
    </row>
    <row r="21" spans="2:200" ht="4.5" customHeight="1">
      <c r="B21" s="2"/>
      <c r="C21" s="7"/>
      <c r="D21" s="7"/>
      <c r="E21" s="7"/>
      <c r="F21" s="7"/>
      <c r="G21" s="2"/>
      <c r="H21" s="11" t="s">
        <v>20</v>
      </c>
      <c r="I21" s="59"/>
      <c r="J21" s="59"/>
      <c r="K21" s="59"/>
      <c r="L21" s="59"/>
      <c r="M21" s="59"/>
      <c r="N21" s="59"/>
      <c r="O21" s="59"/>
      <c r="P21" s="59"/>
      <c r="Q21" s="59"/>
      <c r="R21" s="2"/>
      <c r="S21" s="2"/>
      <c r="T21" s="2"/>
      <c r="U21" s="2"/>
      <c r="V21" s="2"/>
      <c r="W21" s="2"/>
      <c r="X21" s="12" t="s">
        <v>11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93"/>
      <c r="AQ21" s="338" t="s">
        <v>63</v>
      </c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433"/>
      <c r="BG21" s="433"/>
      <c r="BH21" s="433"/>
      <c r="BI21" s="433"/>
      <c r="BJ21" s="11" t="s">
        <v>24</v>
      </c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107"/>
      <c r="CC21" s="11" t="s">
        <v>26</v>
      </c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107"/>
      <c r="CV21" s="2"/>
      <c r="CW21" s="2"/>
      <c r="CX21" s="2"/>
      <c r="CY21" s="7"/>
      <c r="CZ21" s="7"/>
      <c r="DA21" s="7"/>
      <c r="DB21" s="7"/>
      <c r="DC21" s="2"/>
      <c r="DD21" s="11" t="s">
        <v>20</v>
      </c>
      <c r="DE21" s="59"/>
      <c r="DF21" s="59"/>
      <c r="DG21" s="59"/>
      <c r="DH21" s="59"/>
      <c r="DI21" s="59"/>
      <c r="DJ21" s="59"/>
      <c r="DK21" s="59"/>
      <c r="DL21" s="59"/>
      <c r="DM21" s="59"/>
      <c r="DN21" s="2"/>
      <c r="DO21" s="2"/>
      <c r="DP21" s="2"/>
      <c r="DQ21" s="2"/>
      <c r="DR21" s="2"/>
      <c r="DS21" s="2"/>
      <c r="DT21" s="12" t="s">
        <v>11</v>
      </c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93"/>
      <c r="EM21" s="338" t="s">
        <v>63</v>
      </c>
      <c r="EN21" s="338"/>
      <c r="EO21" s="338"/>
      <c r="EP21" s="338"/>
      <c r="EQ21" s="338"/>
      <c r="ER21" s="338"/>
      <c r="ES21" s="338"/>
      <c r="ET21" s="338"/>
      <c r="EU21" s="338"/>
      <c r="EV21" s="338"/>
      <c r="EW21" s="338"/>
      <c r="EX21" s="338"/>
      <c r="EY21" s="338"/>
      <c r="EZ21" s="338"/>
      <c r="FA21" s="338"/>
      <c r="FB21" s="433"/>
      <c r="FC21" s="433"/>
      <c r="FD21" s="433"/>
      <c r="FE21" s="713"/>
      <c r="FF21" s="11" t="s">
        <v>24</v>
      </c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107"/>
      <c r="FY21" s="11" t="s">
        <v>26</v>
      </c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107"/>
      <c r="GR21" s="2"/>
    </row>
    <row r="22" spans="2:200" ht="4.5" customHeight="1">
      <c r="B22" s="2"/>
      <c r="C22" s="7"/>
      <c r="D22" s="7"/>
      <c r="E22" s="7"/>
      <c r="F22" s="7"/>
      <c r="G22" s="2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93"/>
      <c r="AQ22" s="338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8"/>
      <c r="BE22" s="338"/>
      <c r="BF22" s="338"/>
      <c r="BG22" s="338"/>
      <c r="BH22" s="338"/>
      <c r="BI22" s="338"/>
      <c r="BJ22" s="1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93"/>
      <c r="CC22" s="1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93"/>
      <c r="CV22" s="2"/>
      <c r="CW22" s="2"/>
      <c r="CX22" s="2"/>
      <c r="CY22" s="7"/>
      <c r="CZ22" s="7"/>
      <c r="DA22" s="7"/>
      <c r="DB22" s="7"/>
      <c r="DC22" s="2"/>
      <c r="DD22" s="1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1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93"/>
      <c r="EM22" s="338"/>
      <c r="EN22" s="338"/>
      <c r="EO22" s="338"/>
      <c r="EP22" s="338"/>
      <c r="EQ22" s="338"/>
      <c r="ER22" s="338"/>
      <c r="ES22" s="338"/>
      <c r="ET22" s="338"/>
      <c r="EU22" s="338"/>
      <c r="EV22" s="338"/>
      <c r="EW22" s="338"/>
      <c r="EX22" s="338"/>
      <c r="EY22" s="338"/>
      <c r="EZ22" s="338"/>
      <c r="FA22" s="338"/>
      <c r="FB22" s="338"/>
      <c r="FC22" s="338"/>
      <c r="FD22" s="338"/>
      <c r="FE22" s="714"/>
      <c r="FF22" s="1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93"/>
      <c r="FY22" s="1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93"/>
      <c r="GR22" s="2"/>
    </row>
    <row r="23" spans="2:200" ht="6" customHeight="1">
      <c r="B23" s="2"/>
      <c r="C23" s="7"/>
      <c r="D23" s="7"/>
      <c r="E23" s="7"/>
      <c r="F23" s="7"/>
      <c r="G23" s="2"/>
      <c r="H23" s="13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1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93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1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93"/>
      <c r="CC23" s="13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53"/>
      <c r="CV23" s="2"/>
      <c r="CW23" s="2"/>
      <c r="CX23" s="2"/>
      <c r="CY23" s="7"/>
      <c r="CZ23" s="7"/>
      <c r="DA23" s="7"/>
      <c r="DB23" s="7"/>
      <c r="DC23" s="2"/>
      <c r="DD23" s="13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1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93"/>
      <c r="EM23" s="338"/>
      <c r="EN23" s="338"/>
      <c r="EO23" s="338"/>
      <c r="EP23" s="338"/>
      <c r="EQ23" s="338"/>
      <c r="ER23" s="338"/>
      <c r="ES23" s="338"/>
      <c r="ET23" s="338"/>
      <c r="EU23" s="338"/>
      <c r="EV23" s="338"/>
      <c r="EW23" s="338"/>
      <c r="EX23" s="338"/>
      <c r="EY23" s="338"/>
      <c r="EZ23" s="338"/>
      <c r="FA23" s="338"/>
      <c r="FB23" s="338"/>
      <c r="FC23" s="338"/>
      <c r="FD23" s="338"/>
      <c r="FE23" s="714"/>
      <c r="FF23" s="13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53"/>
      <c r="FY23" s="13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53"/>
      <c r="GR23" s="2"/>
    </row>
    <row r="24" spans="2:200" ht="4.5" customHeight="1">
      <c r="B24" s="2"/>
      <c r="C24" s="7"/>
      <c r="D24" s="7"/>
      <c r="E24" s="7"/>
      <c r="F24" s="7"/>
      <c r="G24" s="2"/>
      <c r="H24" s="19" t="s">
        <v>70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206"/>
      <c r="X24" s="220" t="s">
        <v>67</v>
      </c>
      <c r="Y24" s="229"/>
      <c r="Z24" s="229"/>
      <c r="AA24" s="65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161" t="s">
        <v>2</v>
      </c>
      <c r="AP24" s="161"/>
      <c r="AQ24" s="152"/>
      <c r="AR24" s="161"/>
      <c r="AS24" s="356"/>
      <c r="AT24" s="65"/>
      <c r="AU24" s="161"/>
      <c r="AV24" s="161"/>
      <c r="AW24" s="65"/>
      <c r="AX24" s="65"/>
      <c r="AY24" s="65"/>
      <c r="AZ24" s="65"/>
      <c r="BA24" s="161"/>
      <c r="BB24" s="161"/>
      <c r="BC24" s="65"/>
      <c r="BD24" s="65"/>
      <c r="BE24" s="65"/>
      <c r="BF24" s="65"/>
      <c r="BG24" s="65"/>
      <c r="BH24" s="161" t="s">
        <v>2</v>
      </c>
      <c r="BI24" s="161"/>
      <c r="BJ24" s="462"/>
      <c r="BK24" s="59"/>
      <c r="BL24" s="59"/>
      <c r="BM24" s="59"/>
      <c r="BN24" s="59"/>
      <c r="BO24" s="59"/>
      <c r="BP24" s="59"/>
      <c r="BQ24" s="59"/>
      <c r="BR24" s="59"/>
      <c r="BS24" s="59"/>
      <c r="BT24" s="243"/>
      <c r="BU24" s="243"/>
      <c r="BV24" s="59"/>
      <c r="BW24" s="59"/>
      <c r="BX24" s="59"/>
      <c r="BY24" s="59"/>
      <c r="BZ24" s="59"/>
      <c r="CA24" s="243" t="s">
        <v>2</v>
      </c>
      <c r="CB24" s="256"/>
      <c r="CC24" s="85" t="s">
        <v>42</v>
      </c>
      <c r="CD24" s="85"/>
      <c r="CE24" s="2"/>
      <c r="CF24" s="591"/>
      <c r="CG24" s="591"/>
      <c r="CH24" s="591"/>
      <c r="CI24" s="591"/>
      <c r="CJ24" s="591"/>
      <c r="CK24" s="591"/>
      <c r="CL24" s="591"/>
      <c r="CM24" s="591"/>
      <c r="CN24" s="591"/>
      <c r="CO24" s="591"/>
      <c r="CP24" s="591"/>
      <c r="CQ24" s="591"/>
      <c r="CR24" s="591"/>
      <c r="CS24" s="591"/>
      <c r="CT24" s="243" t="s">
        <v>2</v>
      </c>
      <c r="CU24" s="256"/>
      <c r="CV24" s="2"/>
      <c r="CW24" s="2"/>
      <c r="CX24" s="2"/>
      <c r="CY24" s="7"/>
      <c r="CZ24" s="7"/>
      <c r="DA24" s="7"/>
      <c r="DB24" s="7"/>
      <c r="DC24" s="2"/>
      <c r="DD24" s="19" t="s">
        <v>70</v>
      </c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206"/>
      <c r="DT24" s="152" t="s">
        <v>83</v>
      </c>
      <c r="DU24" s="161"/>
      <c r="DV24" s="161"/>
      <c r="DW24" s="65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161" t="s">
        <v>2</v>
      </c>
      <c r="EL24" s="250"/>
      <c r="EM24" s="152"/>
      <c r="EN24" s="161"/>
      <c r="EO24" s="356"/>
      <c r="EP24" s="65"/>
      <c r="EQ24" s="161"/>
      <c r="ER24" s="161"/>
      <c r="ES24" s="65"/>
      <c r="ET24" s="65"/>
      <c r="EU24" s="65"/>
      <c r="EV24" s="65"/>
      <c r="EW24" s="161"/>
      <c r="EX24" s="161"/>
      <c r="EY24" s="65"/>
      <c r="EZ24" s="65"/>
      <c r="FA24" s="65"/>
      <c r="FB24" s="65"/>
      <c r="FC24" s="65"/>
      <c r="FD24" s="161" t="s">
        <v>2</v>
      </c>
      <c r="FE24" s="250"/>
      <c r="FF24" s="2"/>
      <c r="FG24" s="2"/>
      <c r="FH24" s="2"/>
      <c r="FI24" s="2"/>
      <c r="FJ24" s="2"/>
      <c r="FK24" s="2"/>
      <c r="FL24" s="59"/>
      <c r="FM24" s="59"/>
      <c r="FN24" s="59"/>
      <c r="FO24" s="59"/>
      <c r="FP24" s="243"/>
      <c r="FQ24" s="243"/>
      <c r="FR24" s="2"/>
      <c r="FS24" s="2"/>
      <c r="FT24" s="2"/>
      <c r="FU24" s="2"/>
      <c r="FV24" s="59"/>
      <c r="FW24" s="243" t="s">
        <v>2</v>
      </c>
      <c r="FX24" s="256"/>
      <c r="FY24" s="85" t="s">
        <v>42</v>
      </c>
      <c r="FZ24" s="85"/>
      <c r="GA24" s="2"/>
      <c r="GB24" s="591"/>
      <c r="GC24" s="591"/>
      <c r="GD24" s="591"/>
      <c r="GE24" s="591"/>
      <c r="GF24" s="591"/>
      <c r="GG24" s="591"/>
      <c r="GH24" s="591"/>
      <c r="GI24" s="591"/>
      <c r="GJ24" s="591"/>
      <c r="GK24" s="591"/>
      <c r="GL24" s="591"/>
      <c r="GM24" s="591"/>
      <c r="GN24" s="591"/>
      <c r="GO24" s="591"/>
      <c r="GP24" s="243" t="s">
        <v>2</v>
      </c>
      <c r="GQ24" s="256"/>
      <c r="GR24" s="2"/>
    </row>
    <row r="25" spans="2:200" ht="3" customHeight="1">
      <c r="B25" s="2"/>
      <c r="C25" s="7"/>
      <c r="D25" s="7"/>
      <c r="E25" s="7"/>
      <c r="F25" s="7"/>
      <c r="G25" s="2"/>
      <c r="H25" s="20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207"/>
      <c r="X25" s="221"/>
      <c r="Y25" s="230"/>
      <c r="Z25" s="230"/>
      <c r="AA25" s="2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85"/>
      <c r="AP25" s="85"/>
      <c r="AQ25" s="153"/>
      <c r="AR25" s="85"/>
      <c r="AS25" s="357"/>
      <c r="AT25" s="2"/>
      <c r="AU25" s="85"/>
      <c r="AV25" s="85"/>
      <c r="AW25" s="2"/>
      <c r="AX25" s="2"/>
      <c r="AY25" s="2"/>
      <c r="AZ25" s="2"/>
      <c r="BA25" s="85"/>
      <c r="BB25" s="85"/>
      <c r="BC25" s="2"/>
      <c r="BD25" s="2"/>
      <c r="BE25" s="2"/>
      <c r="BF25" s="2"/>
      <c r="BG25" s="2"/>
      <c r="BH25" s="85"/>
      <c r="BI25" s="85"/>
      <c r="BJ25" s="222"/>
      <c r="BK25" s="2"/>
      <c r="BL25" s="2"/>
      <c r="BM25" s="2"/>
      <c r="BN25" s="2"/>
      <c r="BO25" s="2"/>
      <c r="BP25" s="2"/>
      <c r="BQ25" s="2"/>
      <c r="BR25" s="2"/>
      <c r="BS25" s="2"/>
      <c r="BT25" s="85"/>
      <c r="BU25" s="85"/>
      <c r="BV25" s="2"/>
      <c r="BW25" s="2"/>
      <c r="BX25" s="2"/>
      <c r="BY25" s="2"/>
      <c r="BZ25" s="2"/>
      <c r="CA25" s="85"/>
      <c r="CB25" s="257"/>
      <c r="CC25" s="85"/>
      <c r="CD25" s="85"/>
      <c r="CE25" s="2"/>
      <c r="CF25" s="592"/>
      <c r="CG25" s="592"/>
      <c r="CH25" s="592"/>
      <c r="CI25" s="592"/>
      <c r="CJ25" s="592"/>
      <c r="CK25" s="592"/>
      <c r="CL25" s="592"/>
      <c r="CM25" s="592"/>
      <c r="CN25" s="592"/>
      <c r="CO25" s="592"/>
      <c r="CP25" s="592"/>
      <c r="CQ25" s="592"/>
      <c r="CR25" s="592"/>
      <c r="CS25" s="592"/>
      <c r="CT25" s="85"/>
      <c r="CU25" s="257"/>
      <c r="CV25" s="2"/>
      <c r="CW25" s="2"/>
      <c r="CX25" s="2"/>
      <c r="CY25" s="7"/>
      <c r="CZ25" s="7"/>
      <c r="DA25" s="7"/>
      <c r="DB25" s="7"/>
      <c r="DC25" s="2"/>
      <c r="DD25" s="20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207"/>
      <c r="DT25" s="153"/>
      <c r="DU25" s="85"/>
      <c r="DV25" s="85"/>
      <c r="DW25" s="2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85"/>
      <c r="EL25" s="251"/>
      <c r="EM25" s="153"/>
      <c r="EN25" s="85"/>
      <c r="EO25" s="357"/>
      <c r="EP25" s="2"/>
      <c r="EQ25" s="85"/>
      <c r="ER25" s="85"/>
      <c r="ES25" s="2"/>
      <c r="ET25" s="2"/>
      <c r="EU25" s="2"/>
      <c r="EV25" s="2"/>
      <c r="EW25" s="85"/>
      <c r="EX25" s="85"/>
      <c r="EY25" s="2"/>
      <c r="EZ25" s="2"/>
      <c r="FA25" s="2"/>
      <c r="FB25" s="2"/>
      <c r="FC25" s="2"/>
      <c r="FD25" s="85"/>
      <c r="FE25" s="251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85"/>
      <c r="FQ25" s="85"/>
      <c r="FR25" s="2"/>
      <c r="FS25" s="2"/>
      <c r="FT25" s="2"/>
      <c r="FU25" s="2"/>
      <c r="FV25" s="2"/>
      <c r="FW25" s="85"/>
      <c r="FX25" s="257"/>
      <c r="FY25" s="85"/>
      <c r="FZ25" s="85"/>
      <c r="GA25" s="2"/>
      <c r="GB25" s="592"/>
      <c r="GC25" s="592"/>
      <c r="GD25" s="592"/>
      <c r="GE25" s="592"/>
      <c r="GF25" s="592"/>
      <c r="GG25" s="592"/>
      <c r="GH25" s="592"/>
      <c r="GI25" s="592"/>
      <c r="GJ25" s="592"/>
      <c r="GK25" s="592"/>
      <c r="GL25" s="592"/>
      <c r="GM25" s="592"/>
      <c r="GN25" s="592"/>
      <c r="GO25" s="592"/>
      <c r="GP25" s="85"/>
      <c r="GQ25" s="257"/>
      <c r="GR25" s="2"/>
    </row>
    <row r="26" spans="2:200" ht="4.5" customHeight="1">
      <c r="B26" s="2"/>
      <c r="C26" s="7"/>
      <c r="D26" s="7"/>
      <c r="E26" s="7"/>
      <c r="F26" s="7"/>
      <c r="G26" s="2"/>
      <c r="H26" s="20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207"/>
      <c r="X26" s="222"/>
      <c r="Y26" s="2"/>
      <c r="Z26" s="2"/>
      <c r="AA26" s="2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"/>
      <c r="AP26" s="2"/>
      <c r="AQ26" s="22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2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93"/>
      <c r="CC26" s="560"/>
      <c r="CD26" s="560"/>
      <c r="CE26" s="560"/>
      <c r="CF26" s="592"/>
      <c r="CG26" s="592"/>
      <c r="CH26" s="592"/>
      <c r="CI26" s="592"/>
      <c r="CJ26" s="592"/>
      <c r="CK26" s="592"/>
      <c r="CL26" s="592"/>
      <c r="CM26" s="592"/>
      <c r="CN26" s="592"/>
      <c r="CO26" s="592"/>
      <c r="CP26" s="592"/>
      <c r="CQ26" s="592"/>
      <c r="CR26" s="592"/>
      <c r="CS26" s="592"/>
      <c r="CT26" s="560"/>
      <c r="CU26" s="652"/>
      <c r="CV26" s="2"/>
      <c r="CW26" s="2"/>
      <c r="CX26" s="2"/>
      <c r="CY26" s="7"/>
      <c r="CZ26" s="7"/>
      <c r="DA26" s="7"/>
      <c r="DB26" s="7"/>
      <c r="DC26" s="2"/>
      <c r="DD26" s="20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207"/>
      <c r="DT26" s="222"/>
      <c r="DU26" s="2"/>
      <c r="DV26" s="2"/>
      <c r="DW26" s="2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"/>
      <c r="EL26" s="497"/>
      <c r="EM26" s="22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497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93"/>
      <c r="FY26" s="560"/>
      <c r="FZ26" s="560"/>
      <c r="GA26" s="560"/>
      <c r="GB26" s="592"/>
      <c r="GC26" s="592"/>
      <c r="GD26" s="592"/>
      <c r="GE26" s="592"/>
      <c r="GF26" s="592"/>
      <c r="GG26" s="592"/>
      <c r="GH26" s="592"/>
      <c r="GI26" s="592"/>
      <c r="GJ26" s="592"/>
      <c r="GK26" s="592"/>
      <c r="GL26" s="592"/>
      <c r="GM26" s="592"/>
      <c r="GN26" s="592"/>
      <c r="GO26" s="592"/>
      <c r="GP26" s="560"/>
      <c r="GQ26" s="652"/>
      <c r="GR26" s="2"/>
    </row>
    <row r="27" spans="2:200" ht="4.5" customHeight="1">
      <c r="B27" s="2"/>
      <c r="C27" s="7"/>
      <c r="D27" s="7"/>
      <c r="E27" s="7"/>
      <c r="F27" s="7"/>
      <c r="G27" s="2"/>
      <c r="H27" s="20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207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463"/>
      <c r="BK27" s="465"/>
      <c r="BL27" s="465"/>
      <c r="BM27" s="465"/>
      <c r="BN27" s="465"/>
      <c r="BO27" s="465"/>
      <c r="BP27" s="465"/>
      <c r="BQ27" s="465"/>
      <c r="BR27" s="465"/>
      <c r="BS27" s="465"/>
      <c r="BT27" s="465"/>
      <c r="BU27" s="465"/>
      <c r="BV27" s="465"/>
      <c r="BW27" s="465"/>
      <c r="BX27" s="465"/>
      <c r="BY27" s="465"/>
      <c r="BZ27" s="465"/>
      <c r="CA27" s="465"/>
      <c r="CB27" s="554"/>
      <c r="CC27" s="465"/>
      <c r="CD27" s="465"/>
      <c r="CE27" s="465"/>
      <c r="CF27" s="465"/>
      <c r="CG27" s="465"/>
      <c r="CH27" s="465"/>
      <c r="CI27" s="465"/>
      <c r="CJ27" s="465"/>
      <c r="CK27" s="465"/>
      <c r="CL27" s="465"/>
      <c r="CM27" s="465"/>
      <c r="CN27" s="465"/>
      <c r="CO27" s="465"/>
      <c r="CP27" s="465"/>
      <c r="CQ27" s="465"/>
      <c r="CR27" s="465"/>
      <c r="CS27" s="465"/>
      <c r="CT27" s="465"/>
      <c r="CU27" s="554"/>
      <c r="CV27" s="2"/>
      <c r="CW27" s="2"/>
      <c r="CX27" s="2"/>
      <c r="CY27" s="7"/>
      <c r="CZ27" s="7"/>
      <c r="DA27" s="7"/>
      <c r="DB27" s="7"/>
      <c r="DC27" s="2"/>
      <c r="DD27" s="20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207"/>
      <c r="DT27" s="696"/>
      <c r="DU27" s="699"/>
      <c r="DV27" s="699"/>
      <c r="DW27" s="699"/>
      <c r="DX27" s="699"/>
      <c r="DY27" s="699"/>
      <c r="DZ27" s="699"/>
      <c r="EA27" s="699"/>
      <c r="EB27" s="699"/>
      <c r="EC27" s="699"/>
      <c r="ED27" s="699"/>
      <c r="EE27" s="699"/>
      <c r="EF27" s="699"/>
      <c r="EG27" s="699"/>
      <c r="EH27" s="699"/>
      <c r="EI27" s="699"/>
      <c r="EJ27" s="699"/>
      <c r="EK27" s="699"/>
      <c r="EL27" s="711"/>
      <c r="EM27" s="463"/>
      <c r="EN27" s="465"/>
      <c r="EO27" s="465"/>
      <c r="EP27" s="465"/>
      <c r="EQ27" s="465"/>
      <c r="ER27" s="465"/>
      <c r="ES27" s="465"/>
      <c r="ET27" s="465"/>
      <c r="EU27" s="465"/>
      <c r="EV27" s="465"/>
      <c r="EW27" s="465"/>
      <c r="EX27" s="465"/>
      <c r="EY27" s="465"/>
      <c r="EZ27" s="465"/>
      <c r="FA27" s="465"/>
      <c r="FB27" s="465"/>
      <c r="FC27" s="465"/>
      <c r="FD27" s="465"/>
      <c r="FE27" s="715"/>
      <c r="FF27" s="463"/>
      <c r="FG27" s="465"/>
      <c r="FH27" s="465"/>
      <c r="FI27" s="465"/>
      <c r="FJ27" s="465"/>
      <c r="FK27" s="465"/>
      <c r="FL27" s="465"/>
      <c r="FM27" s="465"/>
      <c r="FN27" s="465"/>
      <c r="FO27" s="465"/>
      <c r="FP27" s="465"/>
      <c r="FQ27" s="465"/>
      <c r="FR27" s="465"/>
      <c r="FS27" s="465"/>
      <c r="FT27" s="465"/>
      <c r="FU27" s="465"/>
      <c r="FV27" s="465"/>
      <c r="FW27" s="465"/>
      <c r="FX27" s="554"/>
      <c r="FY27" s="724"/>
      <c r="FZ27" s="465"/>
      <c r="GA27" s="465"/>
      <c r="GB27" s="465"/>
      <c r="GC27" s="465"/>
      <c r="GD27" s="465"/>
      <c r="GE27" s="465"/>
      <c r="GF27" s="465"/>
      <c r="GG27" s="465"/>
      <c r="GH27" s="465"/>
      <c r="GI27" s="465"/>
      <c r="GJ27" s="465"/>
      <c r="GK27" s="465"/>
      <c r="GL27" s="465"/>
      <c r="GM27" s="465"/>
      <c r="GN27" s="465"/>
      <c r="GO27" s="465"/>
      <c r="GP27" s="465"/>
      <c r="GQ27" s="554"/>
      <c r="GR27" s="2"/>
    </row>
    <row r="28" spans="2:200" ht="4.5" customHeight="1">
      <c r="B28" s="2"/>
      <c r="C28" s="7"/>
      <c r="D28" s="7"/>
      <c r="E28" s="7"/>
      <c r="F28" s="7"/>
      <c r="G28" s="2"/>
      <c r="H28" s="20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207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463"/>
      <c r="BK28" s="465"/>
      <c r="BL28" s="465"/>
      <c r="BM28" s="465"/>
      <c r="BN28" s="465"/>
      <c r="BO28" s="465"/>
      <c r="BP28" s="465"/>
      <c r="BQ28" s="465"/>
      <c r="BR28" s="465"/>
      <c r="BS28" s="465"/>
      <c r="BT28" s="465"/>
      <c r="BU28" s="465"/>
      <c r="BV28" s="465"/>
      <c r="BW28" s="465"/>
      <c r="BX28" s="465"/>
      <c r="BY28" s="465"/>
      <c r="BZ28" s="465"/>
      <c r="CA28" s="465"/>
      <c r="CB28" s="554"/>
      <c r="CC28" s="465"/>
      <c r="CD28" s="465"/>
      <c r="CE28" s="465"/>
      <c r="CF28" s="465"/>
      <c r="CG28" s="465"/>
      <c r="CH28" s="465"/>
      <c r="CI28" s="465"/>
      <c r="CJ28" s="465"/>
      <c r="CK28" s="465"/>
      <c r="CL28" s="465"/>
      <c r="CM28" s="465"/>
      <c r="CN28" s="465"/>
      <c r="CO28" s="465"/>
      <c r="CP28" s="465"/>
      <c r="CQ28" s="465"/>
      <c r="CR28" s="465"/>
      <c r="CS28" s="465"/>
      <c r="CT28" s="465"/>
      <c r="CU28" s="554"/>
      <c r="CV28" s="2"/>
      <c r="CW28" s="2"/>
      <c r="CX28" s="2"/>
      <c r="CY28" s="7"/>
      <c r="CZ28" s="7"/>
      <c r="DA28" s="7"/>
      <c r="DB28" s="7"/>
      <c r="DC28" s="2"/>
      <c r="DD28" s="20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207"/>
      <c r="DT28" s="696"/>
      <c r="DU28" s="699"/>
      <c r="DV28" s="699"/>
      <c r="DW28" s="699"/>
      <c r="DX28" s="699"/>
      <c r="DY28" s="699"/>
      <c r="DZ28" s="699"/>
      <c r="EA28" s="699"/>
      <c r="EB28" s="699"/>
      <c r="EC28" s="699"/>
      <c r="ED28" s="699"/>
      <c r="EE28" s="699"/>
      <c r="EF28" s="699"/>
      <c r="EG28" s="699"/>
      <c r="EH28" s="699"/>
      <c r="EI28" s="699"/>
      <c r="EJ28" s="699"/>
      <c r="EK28" s="699"/>
      <c r="EL28" s="711"/>
      <c r="EM28" s="463"/>
      <c r="EN28" s="465"/>
      <c r="EO28" s="465"/>
      <c r="EP28" s="465"/>
      <c r="EQ28" s="465"/>
      <c r="ER28" s="465"/>
      <c r="ES28" s="465"/>
      <c r="ET28" s="465"/>
      <c r="EU28" s="465"/>
      <c r="EV28" s="465"/>
      <c r="EW28" s="465"/>
      <c r="EX28" s="465"/>
      <c r="EY28" s="465"/>
      <c r="EZ28" s="465"/>
      <c r="FA28" s="465"/>
      <c r="FB28" s="465"/>
      <c r="FC28" s="465"/>
      <c r="FD28" s="465"/>
      <c r="FE28" s="715"/>
      <c r="FF28" s="463"/>
      <c r="FG28" s="465"/>
      <c r="FH28" s="465"/>
      <c r="FI28" s="465"/>
      <c r="FJ28" s="465"/>
      <c r="FK28" s="465"/>
      <c r="FL28" s="465"/>
      <c r="FM28" s="465"/>
      <c r="FN28" s="465"/>
      <c r="FO28" s="465"/>
      <c r="FP28" s="465"/>
      <c r="FQ28" s="465"/>
      <c r="FR28" s="465"/>
      <c r="FS28" s="465"/>
      <c r="FT28" s="465"/>
      <c r="FU28" s="465"/>
      <c r="FV28" s="465"/>
      <c r="FW28" s="465"/>
      <c r="FX28" s="554"/>
      <c r="FY28" s="724"/>
      <c r="FZ28" s="465"/>
      <c r="GA28" s="465"/>
      <c r="GB28" s="465"/>
      <c r="GC28" s="465"/>
      <c r="GD28" s="465"/>
      <c r="GE28" s="465"/>
      <c r="GF28" s="465"/>
      <c r="GG28" s="465"/>
      <c r="GH28" s="465"/>
      <c r="GI28" s="465"/>
      <c r="GJ28" s="465"/>
      <c r="GK28" s="465"/>
      <c r="GL28" s="465"/>
      <c r="GM28" s="465"/>
      <c r="GN28" s="465"/>
      <c r="GO28" s="465"/>
      <c r="GP28" s="465"/>
      <c r="GQ28" s="554"/>
      <c r="GR28" s="2"/>
    </row>
    <row r="29" spans="2:200" ht="4.5" customHeight="1">
      <c r="B29" s="2"/>
      <c r="C29" s="7"/>
      <c r="D29" s="7"/>
      <c r="E29" s="7"/>
      <c r="F29" s="7"/>
      <c r="G29" s="2"/>
      <c r="H29" s="20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207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340"/>
      <c r="AR29" s="340"/>
      <c r="AS29" s="340"/>
      <c r="AT29" s="340"/>
      <c r="AU29" s="340"/>
      <c r="AV29" s="340"/>
      <c r="AW29" s="340"/>
      <c r="AX29" s="340"/>
      <c r="AY29" s="340"/>
      <c r="AZ29" s="340"/>
      <c r="BA29" s="340"/>
      <c r="BB29" s="340"/>
      <c r="BC29" s="340"/>
      <c r="BD29" s="340"/>
      <c r="BE29" s="340"/>
      <c r="BF29" s="340"/>
      <c r="BG29" s="340"/>
      <c r="BH29" s="340"/>
      <c r="BI29" s="340"/>
      <c r="BJ29" s="464"/>
      <c r="BK29" s="466"/>
      <c r="BL29" s="466"/>
      <c r="BM29" s="466"/>
      <c r="BN29" s="466"/>
      <c r="BO29" s="466"/>
      <c r="BP29" s="466"/>
      <c r="BQ29" s="466"/>
      <c r="BR29" s="466"/>
      <c r="BS29" s="466"/>
      <c r="BT29" s="466"/>
      <c r="BU29" s="466"/>
      <c r="BV29" s="466"/>
      <c r="BW29" s="466"/>
      <c r="BX29" s="466"/>
      <c r="BY29" s="466"/>
      <c r="BZ29" s="466"/>
      <c r="CA29" s="466"/>
      <c r="CB29" s="555"/>
      <c r="CC29" s="465"/>
      <c r="CD29" s="465"/>
      <c r="CE29" s="465"/>
      <c r="CF29" s="465"/>
      <c r="CG29" s="465"/>
      <c r="CH29" s="465"/>
      <c r="CI29" s="465"/>
      <c r="CJ29" s="465"/>
      <c r="CK29" s="465"/>
      <c r="CL29" s="465"/>
      <c r="CM29" s="465"/>
      <c r="CN29" s="465"/>
      <c r="CO29" s="465"/>
      <c r="CP29" s="465"/>
      <c r="CQ29" s="465"/>
      <c r="CR29" s="465"/>
      <c r="CS29" s="465"/>
      <c r="CT29" s="465"/>
      <c r="CU29" s="554"/>
      <c r="CV29" s="2"/>
      <c r="CW29" s="2"/>
      <c r="CX29" s="2"/>
      <c r="CY29" s="7"/>
      <c r="CZ29" s="7"/>
      <c r="DA29" s="7"/>
      <c r="DB29" s="7"/>
      <c r="DC29" s="2"/>
      <c r="DD29" s="20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207"/>
      <c r="DT29" s="697"/>
      <c r="DU29" s="700"/>
      <c r="DV29" s="700"/>
      <c r="DW29" s="700"/>
      <c r="DX29" s="700"/>
      <c r="DY29" s="700"/>
      <c r="DZ29" s="700"/>
      <c r="EA29" s="700"/>
      <c r="EB29" s="700"/>
      <c r="EC29" s="700"/>
      <c r="ED29" s="700"/>
      <c r="EE29" s="700"/>
      <c r="EF29" s="700"/>
      <c r="EG29" s="700"/>
      <c r="EH29" s="700"/>
      <c r="EI29" s="700"/>
      <c r="EJ29" s="700"/>
      <c r="EK29" s="700"/>
      <c r="EL29" s="712"/>
      <c r="EM29" s="189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705"/>
      <c r="FF29" s="464"/>
      <c r="FG29" s="466"/>
      <c r="FH29" s="466"/>
      <c r="FI29" s="466"/>
      <c r="FJ29" s="466"/>
      <c r="FK29" s="466"/>
      <c r="FL29" s="466"/>
      <c r="FM29" s="466"/>
      <c r="FN29" s="466"/>
      <c r="FO29" s="466"/>
      <c r="FP29" s="466"/>
      <c r="FQ29" s="466"/>
      <c r="FR29" s="466"/>
      <c r="FS29" s="466"/>
      <c r="FT29" s="466"/>
      <c r="FU29" s="466"/>
      <c r="FV29" s="466"/>
      <c r="FW29" s="466"/>
      <c r="FX29" s="555"/>
      <c r="FY29" s="724"/>
      <c r="FZ29" s="465"/>
      <c r="GA29" s="465"/>
      <c r="GB29" s="465"/>
      <c r="GC29" s="465"/>
      <c r="GD29" s="465"/>
      <c r="GE29" s="465"/>
      <c r="GF29" s="465"/>
      <c r="GG29" s="465"/>
      <c r="GH29" s="465"/>
      <c r="GI29" s="465"/>
      <c r="GJ29" s="465"/>
      <c r="GK29" s="465"/>
      <c r="GL29" s="465"/>
      <c r="GM29" s="465"/>
      <c r="GN29" s="465"/>
      <c r="GO29" s="465"/>
      <c r="GP29" s="465"/>
      <c r="GQ29" s="554"/>
      <c r="GR29" s="2"/>
    </row>
    <row r="30" spans="2:200" ht="4.5" customHeight="1">
      <c r="B30" s="2"/>
      <c r="C30" s="7"/>
      <c r="D30" s="7"/>
      <c r="E30" s="7"/>
      <c r="F30" s="7"/>
      <c r="G30" s="2"/>
      <c r="H30" s="11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9" t="s">
        <v>121</v>
      </c>
      <c r="W30" s="208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279"/>
      <c r="AJ30" s="286" t="s">
        <v>102</v>
      </c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08" t="s">
        <v>136</v>
      </c>
      <c r="BS30" s="519"/>
      <c r="BT30" s="519"/>
      <c r="BU30" s="519"/>
      <c r="BV30" s="519"/>
      <c r="BW30" s="545"/>
      <c r="BX30" s="12"/>
      <c r="BY30" s="2"/>
      <c r="BZ30" s="2"/>
      <c r="CA30" s="54" t="s">
        <v>12</v>
      </c>
      <c r="CB30" s="54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59"/>
      <c r="CN30" s="59"/>
      <c r="CO30" s="107"/>
      <c r="CP30" s="9" t="s">
        <v>7</v>
      </c>
      <c r="CQ30" s="208"/>
      <c r="CR30" s="208"/>
      <c r="CS30" s="208"/>
      <c r="CT30" s="208"/>
      <c r="CU30" s="653"/>
      <c r="CV30" s="2"/>
      <c r="CW30" s="2"/>
      <c r="CX30" s="2"/>
      <c r="CY30" s="7"/>
      <c r="CZ30" s="7"/>
      <c r="DA30" s="7"/>
      <c r="DB30" s="7"/>
      <c r="DC30" s="2"/>
      <c r="DD30" s="11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14" t="s">
        <v>121</v>
      </c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279"/>
      <c r="EF30" s="286" t="s">
        <v>102</v>
      </c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08" t="s">
        <v>136</v>
      </c>
      <c r="FO30" s="519"/>
      <c r="FP30" s="519"/>
      <c r="FQ30" s="519"/>
      <c r="FR30" s="519"/>
      <c r="FS30" s="545"/>
      <c r="FT30" s="11"/>
      <c r="FU30" s="59"/>
      <c r="FV30" s="59"/>
      <c r="FW30" s="208" t="s">
        <v>12</v>
      </c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59"/>
      <c r="GJ30" s="59"/>
      <c r="GK30" s="107"/>
      <c r="GL30" s="9" t="s">
        <v>7</v>
      </c>
      <c r="GM30" s="208"/>
      <c r="GN30" s="208"/>
      <c r="GO30" s="208"/>
      <c r="GP30" s="208"/>
      <c r="GQ30" s="653"/>
      <c r="GR30" s="2"/>
    </row>
    <row r="31" spans="2:200" ht="4.5" customHeight="1">
      <c r="B31" s="2"/>
      <c r="C31" s="7"/>
      <c r="D31" s="7"/>
      <c r="E31" s="7"/>
      <c r="F31" s="7"/>
      <c r="G31" s="2"/>
      <c r="H31" s="21" t="s">
        <v>120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171"/>
      <c r="V31" s="1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279"/>
      <c r="AJ31" s="1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08"/>
      <c r="BS31" s="519"/>
      <c r="BT31" s="519"/>
      <c r="BU31" s="519"/>
      <c r="BV31" s="519"/>
      <c r="BW31" s="545"/>
      <c r="BX31" s="12"/>
      <c r="BY31" s="2"/>
      <c r="BZ31" s="2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2"/>
      <c r="CN31" s="2"/>
      <c r="CO31" s="93"/>
      <c r="CP31" s="14"/>
      <c r="CQ31" s="54"/>
      <c r="CR31" s="54"/>
      <c r="CS31" s="54"/>
      <c r="CT31" s="54"/>
      <c r="CU31" s="279"/>
      <c r="CV31" s="2"/>
      <c r="CW31" s="2"/>
      <c r="CX31" s="2"/>
      <c r="CY31" s="7"/>
      <c r="CZ31" s="7"/>
      <c r="DA31" s="7"/>
      <c r="DB31" s="7"/>
      <c r="DC31" s="2"/>
      <c r="DD31" s="21" t="s">
        <v>120</v>
      </c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171"/>
      <c r="DR31" s="1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279"/>
      <c r="EF31" s="1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08"/>
      <c r="FO31" s="519"/>
      <c r="FP31" s="519"/>
      <c r="FQ31" s="519"/>
      <c r="FR31" s="519"/>
      <c r="FS31" s="545"/>
      <c r="FT31" s="12"/>
      <c r="FU31" s="2"/>
      <c r="FV31" s="2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2"/>
      <c r="GJ31" s="2"/>
      <c r="GK31" s="93"/>
      <c r="GL31" s="14"/>
      <c r="GM31" s="54"/>
      <c r="GN31" s="54"/>
      <c r="GO31" s="54"/>
      <c r="GP31" s="54"/>
      <c r="GQ31" s="279"/>
      <c r="GR31" s="2"/>
    </row>
    <row r="32" spans="2:200" ht="4.5" customHeight="1">
      <c r="B32" s="2"/>
      <c r="C32" s="7"/>
      <c r="D32" s="7"/>
      <c r="E32" s="7"/>
      <c r="F32" s="7"/>
      <c r="G32" s="2"/>
      <c r="H32" s="21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71"/>
      <c r="V32" s="1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279"/>
      <c r="AJ32" s="1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08"/>
      <c r="BS32" s="519"/>
      <c r="BT32" s="519"/>
      <c r="BU32" s="519"/>
      <c r="BV32" s="519"/>
      <c r="BW32" s="545"/>
      <c r="BX32" s="12"/>
      <c r="BY32" s="2"/>
      <c r="BZ32" s="2"/>
      <c r="CA32" s="54" t="s">
        <v>109</v>
      </c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2"/>
      <c r="CN32" s="2"/>
      <c r="CO32" s="93"/>
      <c r="CP32" s="637" t="s">
        <v>89</v>
      </c>
      <c r="CQ32" s="639"/>
      <c r="CR32" s="639"/>
      <c r="CS32" s="639"/>
      <c r="CT32" s="639"/>
      <c r="CU32" s="654"/>
      <c r="CV32" s="2"/>
      <c r="CW32" s="2"/>
      <c r="CX32" s="2"/>
      <c r="CY32" s="7"/>
      <c r="CZ32" s="7"/>
      <c r="DA32" s="7"/>
      <c r="DB32" s="7"/>
      <c r="DC32" s="2"/>
      <c r="DD32" s="21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171"/>
      <c r="DR32" s="1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279"/>
      <c r="EF32" s="1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08"/>
      <c r="FO32" s="519"/>
      <c r="FP32" s="519"/>
      <c r="FQ32" s="519"/>
      <c r="FR32" s="519"/>
      <c r="FS32" s="545"/>
      <c r="FT32" s="12"/>
      <c r="FU32" s="2"/>
      <c r="FV32" s="2"/>
      <c r="FW32" s="54" t="s">
        <v>109</v>
      </c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2"/>
      <c r="GJ32" s="2"/>
      <c r="GK32" s="93"/>
      <c r="GL32" s="637" t="s">
        <v>89</v>
      </c>
      <c r="GM32" s="639"/>
      <c r="GN32" s="639"/>
      <c r="GO32" s="639"/>
      <c r="GP32" s="639"/>
      <c r="GQ32" s="654"/>
      <c r="GR32" s="2"/>
    </row>
    <row r="33" spans="2:200" ht="4.5" customHeight="1">
      <c r="B33" s="2"/>
      <c r="C33" s="7"/>
      <c r="D33" s="7"/>
      <c r="E33" s="7"/>
      <c r="F33" s="7"/>
      <c r="G33" s="2"/>
      <c r="H33" s="22" t="s">
        <v>44</v>
      </c>
      <c r="I33" s="64"/>
      <c r="J33" s="64"/>
      <c r="K33" s="64"/>
      <c r="L33" s="64"/>
      <c r="M33" s="64"/>
      <c r="N33" s="64"/>
      <c r="O33" s="64"/>
      <c r="P33" s="54"/>
      <c r="Q33" s="54"/>
      <c r="R33" s="54"/>
      <c r="S33" s="54"/>
      <c r="T33" s="2"/>
      <c r="U33" s="2"/>
      <c r="V33" s="186" t="s">
        <v>84</v>
      </c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80"/>
      <c r="AJ33" s="1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08"/>
      <c r="BS33" s="519"/>
      <c r="BT33" s="519"/>
      <c r="BU33" s="519"/>
      <c r="BV33" s="519"/>
      <c r="BW33" s="545"/>
      <c r="BX33" s="13"/>
      <c r="BY33" s="60"/>
      <c r="BZ33" s="60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60"/>
      <c r="CN33" s="60"/>
      <c r="CO33" s="53"/>
      <c r="CP33" s="637"/>
      <c r="CQ33" s="639"/>
      <c r="CR33" s="639"/>
      <c r="CS33" s="639"/>
      <c r="CT33" s="639"/>
      <c r="CU33" s="654"/>
      <c r="CV33" s="2"/>
      <c r="CW33" s="2"/>
      <c r="CX33" s="2"/>
      <c r="CY33" s="7"/>
      <c r="CZ33" s="7"/>
      <c r="DA33" s="7"/>
      <c r="DB33" s="7"/>
      <c r="DC33" s="2"/>
      <c r="DD33" s="22" t="s">
        <v>44</v>
      </c>
      <c r="DE33" s="64"/>
      <c r="DF33" s="64"/>
      <c r="DG33" s="64"/>
      <c r="DH33" s="64"/>
      <c r="DI33" s="64"/>
      <c r="DJ33" s="64"/>
      <c r="DK33" s="64"/>
      <c r="DL33" s="54"/>
      <c r="DM33" s="54"/>
      <c r="DN33" s="54"/>
      <c r="DO33" s="54"/>
      <c r="DP33" s="2"/>
      <c r="DQ33" s="2"/>
      <c r="DR33" s="187"/>
      <c r="DS33" s="119"/>
      <c r="DT33" s="698" t="s">
        <v>84</v>
      </c>
      <c r="DU33" s="698"/>
      <c r="DV33" s="698"/>
      <c r="DW33" s="698"/>
      <c r="DX33" s="698"/>
      <c r="DY33" s="698"/>
      <c r="DZ33" s="698"/>
      <c r="EA33" s="698"/>
      <c r="EB33" s="698"/>
      <c r="EC33" s="698"/>
      <c r="ED33" s="2"/>
      <c r="EE33" s="93"/>
      <c r="EF33" s="1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08"/>
      <c r="FO33" s="519"/>
      <c r="FP33" s="519"/>
      <c r="FQ33" s="519"/>
      <c r="FR33" s="519"/>
      <c r="FS33" s="545"/>
      <c r="FT33" s="13"/>
      <c r="FU33" s="60"/>
      <c r="FV33" s="60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60"/>
      <c r="GJ33" s="60"/>
      <c r="GK33" s="53"/>
      <c r="GL33" s="637"/>
      <c r="GM33" s="639"/>
      <c r="GN33" s="639"/>
      <c r="GO33" s="639"/>
      <c r="GP33" s="639"/>
      <c r="GQ33" s="654"/>
      <c r="GR33" s="2"/>
    </row>
    <row r="34" spans="2:200" ht="4.5" customHeight="1">
      <c r="B34" s="2"/>
      <c r="C34" s="7"/>
      <c r="D34" s="7"/>
      <c r="E34" s="7"/>
      <c r="F34" s="7"/>
      <c r="G34" s="2"/>
      <c r="H34" s="22"/>
      <c r="I34" s="64"/>
      <c r="J34" s="64"/>
      <c r="K34" s="64"/>
      <c r="L34" s="64"/>
      <c r="M34" s="64"/>
      <c r="N34" s="64"/>
      <c r="O34" s="64"/>
      <c r="P34" s="2"/>
      <c r="Q34" s="2"/>
      <c r="R34" s="150" t="s">
        <v>31</v>
      </c>
      <c r="S34" s="159"/>
      <c r="T34" s="159"/>
      <c r="U34" s="159"/>
      <c r="V34" s="186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80"/>
      <c r="AJ34" s="287" t="s">
        <v>41</v>
      </c>
      <c r="AK34" s="287"/>
      <c r="AL34" s="287"/>
      <c r="AM34" s="287"/>
      <c r="AN34" s="287"/>
      <c r="AO34" s="287"/>
      <c r="AP34" s="287"/>
      <c r="AQ34" s="341" t="s">
        <v>140</v>
      </c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287" t="s">
        <v>139</v>
      </c>
      <c r="BE34" s="287"/>
      <c r="BF34" s="287"/>
      <c r="BG34" s="287"/>
      <c r="BH34" s="287"/>
      <c r="BI34" s="287"/>
      <c r="BJ34" s="287"/>
      <c r="BK34" s="341" t="s">
        <v>137</v>
      </c>
      <c r="BL34" s="341"/>
      <c r="BM34" s="341"/>
      <c r="BN34" s="341"/>
      <c r="BO34" s="341"/>
      <c r="BP34" s="341"/>
      <c r="BQ34" s="341"/>
      <c r="BR34" s="508"/>
      <c r="BS34" s="519"/>
      <c r="BT34" s="519"/>
      <c r="BU34" s="519"/>
      <c r="BV34" s="519"/>
      <c r="BW34" s="545"/>
      <c r="BX34" s="341" t="s">
        <v>88</v>
      </c>
      <c r="BY34" s="341"/>
      <c r="BZ34" s="341"/>
      <c r="CA34" s="341"/>
      <c r="CB34" s="341"/>
      <c r="CC34" s="341"/>
      <c r="CD34" s="341"/>
      <c r="CE34" s="341"/>
      <c r="CF34" s="341"/>
      <c r="CG34" s="341"/>
      <c r="CH34" s="341"/>
      <c r="CI34" s="341"/>
      <c r="CJ34" s="608" t="s">
        <v>32</v>
      </c>
      <c r="CK34" s="608"/>
      <c r="CL34" s="608"/>
      <c r="CM34" s="608"/>
      <c r="CN34" s="608"/>
      <c r="CO34" s="608"/>
      <c r="CP34" s="637" t="s">
        <v>90</v>
      </c>
      <c r="CQ34" s="639"/>
      <c r="CR34" s="639"/>
      <c r="CS34" s="639"/>
      <c r="CT34" s="639"/>
      <c r="CU34" s="654"/>
      <c r="CV34" s="2"/>
      <c r="CW34" s="2"/>
      <c r="CX34" s="2"/>
      <c r="CY34" s="7"/>
      <c r="CZ34" s="7"/>
      <c r="DA34" s="7"/>
      <c r="DB34" s="7"/>
      <c r="DC34" s="2"/>
      <c r="DD34" s="22"/>
      <c r="DE34" s="64"/>
      <c r="DF34" s="64"/>
      <c r="DG34" s="64"/>
      <c r="DH34" s="64"/>
      <c r="DI34" s="64"/>
      <c r="DJ34" s="64"/>
      <c r="DK34" s="64"/>
      <c r="DL34" s="2"/>
      <c r="DM34" s="2"/>
      <c r="DN34" s="150" t="s">
        <v>31</v>
      </c>
      <c r="DO34" s="159"/>
      <c r="DP34" s="159"/>
      <c r="DQ34" s="159"/>
      <c r="DR34" s="187"/>
      <c r="DS34" s="119"/>
      <c r="DT34" s="698"/>
      <c r="DU34" s="698"/>
      <c r="DV34" s="698"/>
      <c r="DW34" s="698"/>
      <c r="DX34" s="698"/>
      <c r="DY34" s="698"/>
      <c r="DZ34" s="698"/>
      <c r="EA34" s="698"/>
      <c r="EB34" s="698"/>
      <c r="EC34" s="698"/>
      <c r="ED34" s="2"/>
      <c r="EE34" s="93"/>
      <c r="EF34" s="287" t="s">
        <v>41</v>
      </c>
      <c r="EG34" s="287"/>
      <c r="EH34" s="287"/>
      <c r="EI34" s="287"/>
      <c r="EJ34" s="287"/>
      <c r="EK34" s="287"/>
      <c r="EL34" s="287"/>
      <c r="EM34" s="341" t="s">
        <v>140</v>
      </c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287" t="s">
        <v>139</v>
      </c>
      <c r="FA34" s="287"/>
      <c r="FB34" s="287"/>
      <c r="FC34" s="287"/>
      <c r="FD34" s="287"/>
      <c r="FE34" s="287"/>
      <c r="FF34" s="287"/>
      <c r="FG34" s="341" t="s">
        <v>137</v>
      </c>
      <c r="FH34" s="341"/>
      <c r="FI34" s="341"/>
      <c r="FJ34" s="341"/>
      <c r="FK34" s="341"/>
      <c r="FL34" s="341"/>
      <c r="FM34" s="341"/>
      <c r="FN34" s="508"/>
      <c r="FO34" s="519"/>
      <c r="FP34" s="519"/>
      <c r="FQ34" s="519"/>
      <c r="FR34" s="519"/>
      <c r="FS34" s="545"/>
      <c r="FT34" s="341" t="s">
        <v>88</v>
      </c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608" t="s">
        <v>32</v>
      </c>
      <c r="GG34" s="608"/>
      <c r="GH34" s="608"/>
      <c r="GI34" s="608"/>
      <c r="GJ34" s="608"/>
      <c r="GK34" s="608"/>
      <c r="GL34" s="637" t="s">
        <v>90</v>
      </c>
      <c r="GM34" s="639"/>
      <c r="GN34" s="639"/>
      <c r="GO34" s="639"/>
      <c r="GP34" s="639"/>
      <c r="GQ34" s="654"/>
      <c r="GR34" s="2"/>
    </row>
    <row r="35" spans="2:200" ht="4.5" customHeight="1">
      <c r="B35" s="2"/>
      <c r="C35" s="7"/>
      <c r="D35" s="7"/>
      <c r="E35" s="7"/>
      <c r="F35" s="7"/>
      <c r="G35" s="2"/>
      <c r="H35" s="12"/>
      <c r="I35" s="2"/>
      <c r="J35" s="2"/>
      <c r="K35" s="2"/>
      <c r="L35" s="2"/>
      <c r="M35" s="2"/>
      <c r="N35" s="2"/>
      <c r="O35" s="2"/>
      <c r="P35" s="2"/>
      <c r="Q35" s="2"/>
      <c r="R35" s="151"/>
      <c r="S35" s="160"/>
      <c r="T35" s="160"/>
      <c r="U35" s="160"/>
      <c r="V35" s="187"/>
      <c r="W35" s="119"/>
      <c r="X35" s="2"/>
      <c r="Y35" s="2"/>
      <c r="Z35" s="2"/>
      <c r="AA35" s="2"/>
      <c r="AB35" s="2"/>
      <c r="AC35" s="2"/>
      <c r="AD35" s="2"/>
      <c r="AE35" s="2"/>
      <c r="AF35" s="119"/>
      <c r="AG35" s="119"/>
      <c r="AH35" s="2"/>
      <c r="AI35" s="93"/>
      <c r="AJ35" s="288"/>
      <c r="AK35" s="288"/>
      <c r="AL35" s="288"/>
      <c r="AM35" s="288"/>
      <c r="AN35" s="288"/>
      <c r="AO35" s="288"/>
      <c r="AP35" s="288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288"/>
      <c r="BE35" s="288"/>
      <c r="BF35" s="288"/>
      <c r="BG35" s="288"/>
      <c r="BH35" s="288"/>
      <c r="BI35" s="288"/>
      <c r="BJ35" s="288"/>
      <c r="BK35" s="341"/>
      <c r="BL35" s="341"/>
      <c r="BM35" s="341"/>
      <c r="BN35" s="341"/>
      <c r="BO35" s="341"/>
      <c r="BP35" s="341"/>
      <c r="BQ35" s="341"/>
      <c r="BR35" s="509"/>
      <c r="BS35" s="520"/>
      <c r="BT35" s="520"/>
      <c r="BU35" s="520"/>
      <c r="BV35" s="520"/>
      <c r="BW35" s="546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609"/>
      <c r="CK35" s="609"/>
      <c r="CL35" s="609"/>
      <c r="CM35" s="609"/>
      <c r="CN35" s="609"/>
      <c r="CO35" s="609"/>
      <c r="CP35" s="637"/>
      <c r="CQ35" s="639"/>
      <c r="CR35" s="639"/>
      <c r="CS35" s="639"/>
      <c r="CT35" s="639"/>
      <c r="CU35" s="654"/>
      <c r="CV35" s="2"/>
      <c r="CW35" s="2"/>
      <c r="CX35" s="2"/>
      <c r="CY35" s="7"/>
      <c r="CZ35" s="7"/>
      <c r="DA35" s="7"/>
      <c r="DB35" s="7"/>
      <c r="DC35" s="2"/>
      <c r="DD35" s="12"/>
      <c r="DE35" s="2"/>
      <c r="DF35" s="2"/>
      <c r="DG35" s="2"/>
      <c r="DH35" s="2"/>
      <c r="DI35" s="2"/>
      <c r="DJ35" s="2"/>
      <c r="DK35" s="2"/>
      <c r="DL35" s="2"/>
      <c r="DM35" s="2"/>
      <c r="DN35" s="151"/>
      <c r="DO35" s="160"/>
      <c r="DP35" s="160"/>
      <c r="DQ35" s="160"/>
      <c r="DR35" s="187"/>
      <c r="DS35" s="119"/>
      <c r="DT35" s="2"/>
      <c r="DU35" s="2"/>
      <c r="DV35" s="2"/>
      <c r="DW35" s="2"/>
      <c r="DX35" s="2"/>
      <c r="DY35" s="2"/>
      <c r="DZ35" s="2"/>
      <c r="EA35" s="2"/>
      <c r="EB35" s="119"/>
      <c r="EC35" s="119"/>
      <c r="ED35" s="2"/>
      <c r="EE35" s="93"/>
      <c r="EF35" s="706"/>
      <c r="EG35" s="706"/>
      <c r="EH35" s="706"/>
      <c r="EI35" s="706"/>
      <c r="EJ35" s="288"/>
      <c r="EK35" s="288"/>
      <c r="EL35" s="288"/>
      <c r="EM35" s="287"/>
      <c r="EN35" s="287"/>
      <c r="EO35" s="287"/>
      <c r="EP35" s="287"/>
      <c r="EQ35" s="287"/>
      <c r="ER35" s="287"/>
      <c r="ES35" s="287"/>
      <c r="ET35" s="287"/>
      <c r="EU35" s="287"/>
      <c r="EV35" s="287"/>
      <c r="EW35" s="341"/>
      <c r="EX35" s="341"/>
      <c r="EY35" s="341"/>
      <c r="EZ35" s="706"/>
      <c r="FA35" s="706"/>
      <c r="FB35" s="706"/>
      <c r="FC35" s="706"/>
      <c r="FD35" s="288"/>
      <c r="FE35" s="288"/>
      <c r="FF35" s="288"/>
      <c r="FG35" s="287"/>
      <c r="FH35" s="287"/>
      <c r="FI35" s="287"/>
      <c r="FJ35" s="287"/>
      <c r="FK35" s="341"/>
      <c r="FL35" s="341"/>
      <c r="FM35" s="341"/>
      <c r="FN35" s="509"/>
      <c r="FO35" s="520"/>
      <c r="FP35" s="520"/>
      <c r="FQ35" s="520"/>
      <c r="FR35" s="520"/>
      <c r="FS35" s="546"/>
      <c r="FT35" s="287"/>
      <c r="FU35" s="287"/>
      <c r="FV35" s="287"/>
      <c r="FW35" s="287"/>
      <c r="FX35" s="287"/>
      <c r="FY35" s="287"/>
      <c r="FZ35" s="287"/>
      <c r="GA35" s="287"/>
      <c r="GB35" s="287"/>
      <c r="GC35" s="287"/>
      <c r="GD35" s="287"/>
      <c r="GE35" s="287"/>
      <c r="GF35" s="609"/>
      <c r="GG35" s="609"/>
      <c r="GH35" s="609"/>
      <c r="GI35" s="609"/>
      <c r="GJ35" s="609"/>
      <c r="GK35" s="609"/>
      <c r="GL35" s="637"/>
      <c r="GM35" s="639"/>
      <c r="GN35" s="639"/>
      <c r="GO35" s="639"/>
      <c r="GP35" s="639"/>
      <c r="GQ35" s="654"/>
      <c r="GR35" s="2"/>
    </row>
    <row r="36" spans="2:200" ht="4.5" customHeight="1">
      <c r="B36" s="2"/>
      <c r="C36" s="7"/>
      <c r="D36" s="7"/>
      <c r="E36" s="7"/>
      <c r="F36" s="7"/>
      <c r="G36" s="2"/>
      <c r="H36" s="23" t="s">
        <v>128</v>
      </c>
      <c r="I36" s="65"/>
      <c r="J36" s="65"/>
      <c r="K36" s="65"/>
      <c r="L36" s="94"/>
      <c r="M36" s="59" t="s">
        <v>78</v>
      </c>
      <c r="N36" s="59"/>
      <c r="O36" s="59"/>
      <c r="P36" s="59"/>
      <c r="Q36" s="59"/>
      <c r="R36" s="152"/>
      <c r="S36" s="161"/>
      <c r="T36" s="161"/>
      <c r="U36" s="161"/>
      <c r="V36" s="152"/>
      <c r="W36" s="210"/>
      <c r="X36" s="210"/>
      <c r="Y36" s="65"/>
      <c r="Z36" s="65"/>
      <c r="AA36" s="65"/>
      <c r="AB36" s="65"/>
      <c r="AC36" s="65"/>
      <c r="AD36" s="65"/>
      <c r="AE36" s="65"/>
      <c r="AF36" s="65"/>
      <c r="AG36" s="65"/>
      <c r="AH36" s="161" t="s">
        <v>2</v>
      </c>
      <c r="AI36" s="161"/>
      <c r="AJ36" s="289" t="s">
        <v>135</v>
      </c>
      <c r="AK36" s="294"/>
      <c r="AL36" s="294"/>
      <c r="AM36" s="307"/>
      <c r="AN36" s="317" t="s">
        <v>138</v>
      </c>
      <c r="AO36" s="322"/>
      <c r="AP36" s="330"/>
      <c r="AQ36" s="342" t="s">
        <v>141</v>
      </c>
      <c r="AR36" s="350"/>
      <c r="AS36" s="358"/>
      <c r="AT36" s="365" t="s">
        <v>135</v>
      </c>
      <c r="AU36" s="371"/>
      <c r="AV36" s="371"/>
      <c r="AW36" s="371"/>
      <c r="AX36" s="371"/>
      <c r="AY36" s="371"/>
      <c r="AZ36" s="406"/>
      <c r="BA36" s="410" t="s">
        <v>138</v>
      </c>
      <c r="BB36" s="414"/>
      <c r="BC36" s="420"/>
      <c r="BD36" s="289" t="s">
        <v>135</v>
      </c>
      <c r="BE36" s="294"/>
      <c r="BF36" s="294"/>
      <c r="BG36" s="307"/>
      <c r="BH36" s="317" t="s">
        <v>138</v>
      </c>
      <c r="BI36" s="322"/>
      <c r="BJ36" s="330"/>
      <c r="BK36" s="342" t="s">
        <v>135</v>
      </c>
      <c r="BL36" s="350"/>
      <c r="BM36" s="350"/>
      <c r="BN36" s="358"/>
      <c r="BO36" s="414" t="s">
        <v>138</v>
      </c>
      <c r="BP36" s="414"/>
      <c r="BQ36" s="414"/>
      <c r="BR36" s="510" t="s">
        <v>135</v>
      </c>
      <c r="BS36" s="521"/>
      <c r="BT36" s="521"/>
      <c r="BU36" s="521"/>
      <c r="BV36" s="521"/>
      <c r="BW36" s="547"/>
      <c r="BX36" s="152"/>
      <c r="BY36" s="210"/>
      <c r="BZ36" s="65"/>
      <c r="CA36" s="65"/>
      <c r="CB36" s="556" t="s">
        <v>64</v>
      </c>
      <c r="CC36" s="561"/>
      <c r="CD36" s="569"/>
      <c r="CE36" s="210"/>
      <c r="CF36" s="65"/>
      <c r="CG36" s="65"/>
      <c r="CH36" s="556" t="s">
        <v>85</v>
      </c>
      <c r="CI36" s="561"/>
      <c r="CJ36" s="569"/>
      <c r="CK36" s="618"/>
      <c r="CL36" s="65"/>
      <c r="CM36" s="65"/>
      <c r="CN36" s="556" t="s">
        <v>85</v>
      </c>
      <c r="CO36" s="635"/>
      <c r="CP36" s="59"/>
      <c r="CQ36" s="59"/>
      <c r="CR36" s="59"/>
      <c r="CS36" s="521" t="s">
        <v>85</v>
      </c>
      <c r="CT36" s="521"/>
      <c r="CU36" s="655"/>
      <c r="CV36" s="2"/>
      <c r="CW36" s="2"/>
      <c r="CX36" s="2"/>
      <c r="CY36" s="7"/>
      <c r="CZ36" s="7"/>
      <c r="DA36" s="7"/>
      <c r="DB36" s="7"/>
      <c r="DC36" s="2"/>
      <c r="DD36" s="23" t="s">
        <v>128</v>
      </c>
      <c r="DE36" s="65"/>
      <c r="DF36" s="65"/>
      <c r="DG36" s="65"/>
      <c r="DH36" s="94"/>
      <c r="DI36" s="59" t="s">
        <v>78</v>
      </c>
      <c r="DJ36" s="59"/>
      <c r="DK36" s="59"/>
      <c r="DL36" s="59"/>
      <c r="DM36" s="59"/>
      <c r="DN36" s="152"/>
      <c r="DO36" s="161"/>
      <c r="DP36" s="161"/>
      <c r="DQ36" s="250"/>
      <c r="DR36" s="152"/>
      <c r="DS36" s="210"/>
      <c r="DT36" s="210"/>
      <c r="DU36" s="65"/>
      <c r="DV36" s="65"/>
      <c r="DW36" s="65"/>
      <c r="DX36" s="65"/>
      <c r="DY36" s="65"/>
      <c r="DZ36" s="65"/>
      <c r="EA36" s="65"/>
      <c r="EB36" s="65"/>
      <c r="EC36" s="65"/>
      <c r="ED36" s="161" t="s">
        <v>2</v>
      </c>
      <c r="EE36" s="250"/>
      <c r="EF36" s="289" t="s">
        <v>135</v>
      </c>
      <c r="EG36" s="294"/>
      <c r="EH36" s="294"/>
      <c r="EI36" s="307"/>
      <c r="EJ36" s="317" t="s">
        <v>138</v>
      </c>
      <c r="EK36" s="322"/>
      <c r="EL36" s="330"/>
      <c r="EM36" s="342" t="s">
        <v>141</v>
      </c>
      <c r="EN36" s="350"/>
      <c r="EO36" s="358"/>
      <c r="EP36" s="365" t="s">
        <v>135</v>
      </c>
      <c r="EQ36" s="371"/>
      <c r="ER36" s="371"/>
      <c r="ES36" s="371"/>
      <c r="ET36" s="371"/>
      <c r="EU36" s="371"/>
      <c r="EV36" s="406"/>
      <c r="EW36" s="410" t="s">
        <v>138</v>
      </c>
      <c r="EX36" s="414"/>
      <c r="EY36" s="420"/>
      <c r="EZ36" s="289" t="s">
        <v>135</v>
      </c>
      <c r="FA36" s="294"/>
      <c r="FB36" s="294"/>
      <c r="FC36" s="307"/>
      <c r="FD36" s="317" t="s">
        <v>138</v>
      </c>
      <c r="FE36" s="322"/>
      <c r="FF36" s="330"/>
      <c r="FG36" s="342" t="s">
        <v>135</v>
      </c>
      <c r="FH36" s="350"/>
      <c r="FI36" s="350"/>
      <c r="FJ36" s="358"/>
      <c r="FK36" s="410" t="s">
        <v>138</v>
      </c>
      <c r="FL36" s="414"/>
      <c r="FM36" s="414"/>
      <c r="FN36" s="510" t="s">
        <v>135</v>
      </c>
      <c r="FO36" s="521"/>
      <c r="FP36" s="521"/>
      <c r="FQ36" s="521"/>
      <c r="FR36" s="521"/>
      <c r="FS36" s="547"/>
      <c r="FT36" s="152"/>
      <c r="FU36" s="210"/>
      <c r="FV36" s="65"/>
      <c r="FW36" s="65"/>
      <c r="FX36" s="556" t="s">
        <v>64</v>
      </c>
      <c r="FY36" s="561"/>
      <c r="FZ36" s="569"/>
      <c r="GA36" s="210"/>
      <c r="GB36" s="65"/>
      <c r="GC36" s="65"/>
      <c r="GD36" s="556" t="s">
        <v>85</v>
      </c>
      <c r="GE36" s="561"/>
      <c r="GF36" s="569"/>
      <c r="GG36" s="618"/>
      <c r="GH36" s="65"/>
      <c r="GI36" s="65"/>
      <c r="GJ36" s="556" t="s">
        <v>85</v>
      </c>
      <c r="GK36" s="635"/>
      <c r="GL36" s="59"/>
      <c r="GM36" s="59"/>
      <c r="GN36" s="59"/>
      <c r="GO36" s="521" t="s">
        <v>85</v>
      </c>
      <c r="GP36" s="521"/>
      <c r="GQ36" s="655"/>
      <c r="GR36" s="2"/>
    </row>
    <row r="37" spans="2:200" ht="4.5" customHeight="1">
      <c r="B37" s="2"/>
      <c r="C37" s="7"/>
      <c r="D37" s="7"/>
      <c r="E37" s="7"/>
      <c r="F37" s="7"/>
      <c r="G37" s="2"/>
      <c r="H37" s="24"/>
      <c r="I37" s="60"/>
      <c r="J37" s="60"/>
      <c r="K37" s="60"/>
      <c r="L37" s="95"/>
      <c r="M37" s="60"/>
      <c r="N37" s="60"/>
      <c r="O37" s="60"/>
      <c r="P37" s="60"/>
      <c r="Q37" s="60"/>
      <c r="R37" s="153"/>
      <c r="S37" s="85"/>
      <c r="T37" s="85"/>
      <c r="U37" s="85"/>
      <c r="V37" s="188"/>
      <c r="W37" s="7"/>
      <c r="X37" s="7"/>
      <c r="Y37" s="2"/>
      <c r="Z37" s="2"/>
      <c r="AA37" s="2"/>
      <c r="AB37" s="2"/>
      <c r="AC37" s="2"/>
      <c r="AD37" s="2"/>
      <c r="AE37" s="2"/>
      <c r="AF37" s="268"/>
      <c r="AG37" s="268"/>
      <c r="AH37" s="85"/>
      <c r="AI37" s="85"/>
      <c r="AJ37" s="290"/>
      <c r="AK37" s="295"/>
      <c r="AL37" s="295"/>
      <c r="AM37" s="308"/>
      <c r="AN37" s="317"/>
      <c r="AO37" s="322"/>
      <c r="AP37" s="330"/>
      <c r="AQ37" s="343"/>
      <c r="AR37" s="351"/>
      <c r="AS37" s="359"/>
      <c r="AT37" s="366"/>
      <c r="AU37" s="372"/>
      <c r="AV37" s="372"/>
      <c r="AW37" s="372"/>
      <c r="AX37" s="372"/>
      <c r="AY37" s="372"/>
      <c r="AZ37" s="407"/>
      <c r="BA37" s="411"/>
      <c r="BB37" s="415"/>
      <c r="BC37" s="421"/>
      <c r="BD37" s="290"/>
      <c r="BE37" s="295"/>
      <c r="BF37" s="295"/>
      <c r="BG37" s="308"/>
      <c r="BH37" s="317"/>
      <c r="BI37" s="322"/>
      <c r="BJ37" s="330"/>
      <c r="BK37" s="343"/>
      <c r="BL37" s="351"/>
      <c r="BM37" s="351"/>
      <c r="BN37" s="359"/>
      <c r="BO37" s="415"/>
      <c r="BP37" s="415"/>
      <c r="BQ37" s="415"/>
      <c r="BR37" s="511"/>
      <c r="BS37" s="522"/>
      <c r="BT37" s="522"/>
      <c r="BU37" s="522"/>
      <c r="BV37" s="522"/>
      <c r="BW37" s="548"/>
      <c r="BX37" s="188"/>
      <c r="BY37" s="7"/>
      <c r="BZ37" s="2"/>
      <c r="CA37" s="2"/>
      <c r="CB37" s="522"/>
      <c r="CC37" s="562"/>
      <c r="CD37" s="329"/>
      <c r="CE37" s="7"/>
      <c r="CF37" s="2"/>
      <c r="CG37" s="2"/>
      <c r="CH37" s="522"/>
      <c r="CI37" s="562"/>
      <c r="CJ37" s="610"/>
      <c r="CK37" s="619"/>
      <c r="CL37" s="2"/>
      <c r="CM37" s="2"/>
      <c r="CN37" s="522"/>
      <c r="CO37" s="548"/>
      <c r="CP37" s="2"/>
      <c r="CQ37" s="2"/>
      <c r="CR37" s="2"/>
      <c r="CS37" s="522"/>
      <c r="CT37" s="522"/>
      <c r="CU37" s="562"/>
      <c r="CV37" s="2"/>
      <c r="CW37" s="2"/>
      <c r="CX37" s="2"/>
      <c r="CY37" s="7"/>
      <c r="CZ37" s="7"/>
      <c r="DA37" s="7"/>
      <c r="DB37" s="7"/>
      <c r="DC37" s="2"/>
      <c r="DD37" s="24"/>
      <c r="DE37" s="60"/>
      <c r="DF37" s="60"/>
      <c r="DG37" s="60"/>
      <c r="DH37" s="95"/>
      <c r="DI37" s="60"/>
      <c r="DJ37" s="60"/>
      <c r="DK37" s="60"/>
      <c r="DL37" s="60"/>
      <c r="DM37" s="60"/>
      <c r="DN37" s="153"/>
      <c r="DO37" s="85"/>
      <c r="DP37" s="85"/>
      <c r="DQ37" s="251"/>
      <c r="DR37" s="188"/>
      <c r="DS37" s="7"/>
      <c r="DT37" s="7"/>
      <c r="DU37" s="2"/>
      <c r="DV37" s="2"/>
      <c r="DW37" s="2"/>
      <c r="DX37" s="2"/>
      <c r="DY37" s="2"/>
      <c r="DZ37" s="2"/>
      <c r="EA37" s="2"/>
      <c r="EB37" s="268"/>
      <c r="EC37" s="268"/>
      <c r="ED37" s="85"/>
      <c r="EE37" s="251"/>
      <c r="EF37" s="290"/>
      <c r="EG37" s="295"/>
      <c r="EH37" s="295"/>
      <c r="EI37" s="308"/>
      <c r="EJ37" s="317"/>
      <c r="EK37" s="322"/>
      <c r="EL37" s="330"/>
      <c r="EM37" s="343"/>
      <c r="EN37" s="351"/>
      <c r="EO37" s="359"/>
      <c r="EP37" s="366"/>
      <c r="EQ37" s="372"/>
      <c r="ER37" s="372"/>
      <c r="ES37" s="372"/>
      <c r="ET37" s="372"/>
      <c r="EU37" s="372"/>
      <c r="EV37" s="407"/>
      <c r="EW37" s="411"/>
      <c r="EX37" s="415"/>
      <c r="EY37" s="421"/>
      <c r="EZ37" s="290"/>
      <c r="FA37" s="295"/>
      <c r="FB37" s="295"/>
      <c r="FC37" s="308"/>
      <c r="FD37" s="317"/>
      <c r="FE37" s="322"/>
      <c r="FF37" s="330"/>
      <c r="FG37" s="343"/>
      <c r="FH37" s="351"/>
      <c r="FI37" s="351"/>
      <c r="FJ37" s="359"/>
      <c r="FK37" s="411"/>
      <c r="FL37" s="415"/>
      <c r="FM37" s="415"/>
      <c r="FN37" s="511"/>
      <c r="FO37" s="522"/>
      <c r="FP37" s="522"/>
      <c r="FQ37" s="522"/>
      <c r="FR37" s="522"/>
      <c r="FS37" s="548"/>
      <c r="FT37" s="188"/>
      <c r="FU37" s="7"/>
      <c r="FV37" s="2"/>
      <c r="FW37" s="2"/>
      <c r="FX37" s="522"/>
      <c r="FY37" s="562"/>
      <c r="FZ37" s="329"/>
      <c r="GA37" s="7"/>
      <c r="GB37" s="2"/>
      <c r="GC37" s="2"/>
      <c r="GD37" s="522"/>
      <c r="GE37" s="562"/>
      <c r="GF37" s="610"/>
      <c r="GG37" s="619"/>
      <c r="GH37" s="2"/>
      <c r="GI37" s="2"/>
      <c r="GJ37" s="522"/>
      <c r="GK37" s="548"/>
      <c r="GL37" s="2"/>
      <c r="GM37" s="2"/>
      <c r="GN37" s="2"/>
      <c r="GO37" s="522"/>
      <c r="GP37" s="522"/>
      <c r="GQ37" s="562"/>
      <c r="GR37" s="2"/>
    </row>
    <row r="38" spans="2:200" ht="13.5" customHeight="1">
      <c r="B38" s="2"/>
      <c r="C38" s="7"/>
      <c r="D38" s="7"/>
      <c r="E38" s="7"/>
      <c r="F38" s="7"/>
      <c r="G38" s="2"/>
      <c r="H38" s="25"/>
      <c r="I38" s="66"/>
      <c r="J38" s="66"/>
      <c r="K38" s="66"/>
      <c r="L38" s="96"/>
      <c r="M38" s="109"/>
      <c r="N38" s="109"/>
      <c r="O38" s="109"/>
      <c r="P38" s="109"/>
      <c r="Q38" s="109"/>
      <c r="R38" s="154"/>
      <c r="S38" s="162"/>
      <c r="T38" s="162"/>
      <c r="U38" s="162"/>
      <c r="V38" s="189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91"/>
      <c r="AK38" s="296"/>
      <c r="AL38" s="296"/>
      <c r="AM38" s="309"/>
      <c r="AN38" s="318"/>
      <c r="AO38" s="323"/>
      <c r="AP38" s="331"/>
      <c r="AQ38" s="291"/>
      <c r="AR38" s="296"/>
      <c r="AS38" s="309"/>
      <c r="AT38" s="367"/>
      <c r="AU38" s="296"/>
      <c r="AV38" s="296"/>
      <c r="AW38" s="296"/>
      <c r="AX38" s="296"/>
      <c r="AY38" s="296"/>
      <c r="AZ38" s="309"/>
      <c r="BA38" s="318"/>
      <c r="BB38" s="323"/>
      <c r="BC38" s="331"/>
      <c r="BD38" s="291"/>
      <c r="BE38" s="296"/>
      <c r="BF38" s="296"/>
      <c r="BG38" s="309"/>
      <c r="BH38" s="318"/>
      <c r="BI38" s="323"/>
      <c r="BJ38" s="331"/>
      <c r="BK38" s="291"/>
      <c r="BL38" s="296"/>
      <c r="BM38" s="296"/>
      <c r="BN38" s="309"/>
      <c r="BO38" s="323"/>
      <c r="BP38" s="323"/>
      <c r="BQ38" s="323"/>
      <c r="BR38" s="512"/>
      <c r="BS38" s="523"/>
      <c r="BT38" s="523"/>
      <c r="BU38" s="523"/>
      <c r="BV38" s="523"/>
      <c r="BW38" s="549"/>
      <c r="BX38" s="551"/>
      <c r="BY38" s="553"/>
      <c r="BZ38" s="553"/>
      <c r="CA38" s="553"/>
      <c r="CB38" s="553"/>
      <c r="CC38" s="367"/>
      <c r="CD38" s="570"/>
      <c r="CE38" s="553"/>
      <c r="CF38" s="553"/>
      <c r="CG38" s="553"/>
      <c r="CH38" s="553"/>
      <c r="CI38" s="367"/>
      <c r="CJ38" s="570"/>
      <c r="CK38" s="553"/>
      <c r="CL38" s="553"/>
      <c r="CM38" s="553"/>
      <c r="CN38" s="553"/>
      <c r="CO38" s="636"/>
      <c r="CP38" s="638"/>
      <c r="CQ38" s="638"/>
      <c r="CR38" s="638"/>
      <c r="CS38" s="638"/>
      <c r="CT38" s="638"/>
      <c r="CU38" s="656"/>
      <c r="CV38" s="2"/>
      <c r="CW38" s="2"/>
      <c r="CX38" s="2"/>
      <c r="CY38" s="7"/>
      <c r="CZ38" s="7"/>
      <c r="DA38" s="7"/>
      <c r="DB38" s="7"/>
      <c r="DC38" s="2"/>
      <c r="DD38" s="25"/>
      <c r="DE38" s="66"/>
      <c r="DF38" s="66"/>
      <c r="DG38" s="66"/>
      <c r="DH38" s="96"/>
      <c r="DI38" s="109"/>
      <c r="DJ38" s="109"/>
      <c r="DK38" s="109"/>
      <c r="DL38" s="109"/>
      <c r="DM38" s="109"/>
      <c r="DN38" s="154"/>
      <c r="DO38" s="162"/>
      <c r="DP38" s="162"/>
      <c r="DQ38" s="695"/>
      <c r="DR38" s="189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705"/>
      <c r="EF38" s="291"/>
      <c r="EG38" s="296"/>
      <c r="EH38" s="296"/>
      <c r="EI38" s="309"/>
      <c r="EJ38" s="318"/>
      <c r="EK38" s="323"/>
      <c r="EL38" s="331"/>
      <c r="EM38" s="291"/>
      <c r="EN38" s="296"/>
      <c r="EO38" s="309"/>
      <c r="EP38" s="367"/>
      <c r="EQ38" s="296"/>
      <c r="ER38" s="296"/>
      <c r="ES38" s="296"/>
      <c r="ET38" s="296"/>
      <c r="EU38" s="296"/>
      <c r="EV38" s="309"/>
      <c r="EW38" s="318"/>
      <c r="EX38" s="323"/>
      <c r="EY38" s="331"/>
      <c r="EZ38" s="291"/>
      <c r="FA38" s="296"/>
      <c r="FB38" s="296"/>
      <c r="FC38" s="309"/>
      <c r="FD38" s="318"/>
      <c r="FE38" s="323"/>
      <c r="FF38" s="331"/>
      <c r="FG38" s="291"/>
      <c r="FH38" s="296"/>
      <c r="FI38" s="296"/>
      <c r="FJ38" s="309"/>
      <c r="FK38" s="318"/>
      <c r="FL38" s="323"/>
      <c r="FM38" s="323"/>
      <c r="FN38" s="512"/>
      <c r="FO38" s="523"/>
      <c r="FP38" s="523"/>
      <c r="FQ38" s="523"/>
      <c r="FR38" s="523"/>
      <c r="FS38" s="549"/>
      <c r="FT38" s="551"/>
      <c r="FU38" s="553"/>
      <c r="FV38" s="553"/>
      <c r="FW38" s="553"/>
      <c r="FX38" s="553"/>
      <c r="FY38" s="367"/>
      <c r="FZ38" s="570"/>
      <c r="GA38" s="553"/>
      <c r="GB38" s="553"/>
      <c r="GC38" s="553"/>
      <c r="GD38" s="553"/>
      <c r="GE38" s="367"/>
      <c r="GF38" s="570"/>
      <c r="GG38" s="553"/>
      <c r="GH38" s="553"/>
      <c r="GI38" s="553"/>
      <c r="GJ38" s="553"/>
      <c r="GK38" s="636"/>
      <c r="GL38" s="638"/>
      <c r="GM38" s="638"/>
      <c r="GN38" s="638"/>
      <c r="GO38" s="638"/>
      <c r="GP38" s="638"/>
      <c r="GQ38" s="656"/>
      <c r="GR38" s="2"/>
    </row>
    <row r="39" spans="2:200" ht="4.5" customHeight="1">
      <c r="B39" s="2"/>
      <c r="C39" s="7"/>
      <c r="D39" s="7"/>
      <c r="E39" s="7"/>
      <c r="F39" s="7"/>
      <c r="G39" s="2"/>
      <c r="H39" s="12" t="s">
        <v>134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93"/>
      <c r="AB39" s="12" t="s">
        <v>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93"/>
      <c r="AT39" s="62" t="s">
        <v>132</v>
      </c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467"/>
      <c r="BL39" s="20" t="s">
        <v>131</v>
      </c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467"/>
      <c r="CD39" s="571" t="s">
        <v>130</v>
      </c>
      <c r="CE39" s="586"/>
      <c r="CF39" s="586"/>
      <c r="CG39" s="586"/>
      <c r="CH39" s="586"/>
      <c r="CI39" s="586"/>
      <c r="CJ39" s="586"/>
      <c r="CK39" s="586"/>
      <c r="CL39" s="586"/>
      <c r="CM39" s="586"/>
      <c r="CN39" s="586"/>
      <c r="CO39" s="586"/>
      <c r="CP39" s="586"/>
      <c r="CQ39" s="586"/>
      <c r="CR39" s="586"/>
      <c r="CS39" s="586"/>
      <c r="CT39" s="586"/>
      <c r="CU39" s="657"/>
      <c r="CV39" s="2"/>
      <c r="CW39" s="2"/>
      <c r="CX39" s="2"/>
      <c r="CY39" s="7"/>
      <c r="CZ39" s="7"/>
      <c r="DA39" s="7"/>
      <c r="DB39" s="7"/>
      <c r="DC39" s="2"/>
      <c r="DD39" s="12" t="s">
        <v>134</v>
      </c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93"/>
      <c r="DX39" s="12" t="s">
        <v>133</v>
      </c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93"/>
      <c r="EP39" s="62" t="s">
        <v>132</v>
      </c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467"/>
      <c r="FH39" s="20" t="s">
        <v>131</v>
      </c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467"/>
      <c r="FZ39" s="729" t="s">
        <v>130</v>
      </c>
      <c r="GA39" s="731"/>
      <c r="GB39" s="731"/>
      <c r="GC39" s="731"/>
      <c r="GD39" s="731"/>
      <c r="GE39" s="731"/>
      <c r="GF39" s="731"/>
      <c r="GG39" s="731"/>
      <c r="GH39" s="731"/>
      <c r="GI39" s="731"/>
      <c r="GJ39" s="731"/>
      <c r="GK39" s="731"/>
      <c r="GL39" s="731"/>
      <c r="GM39" s="731"/>
      <c r="GN39" s="731"/>
      <c r="GO39" s="731"/>
      <c r="GP39" s="731"/>
      <c r="GQ39" s="733"/>
      <c r="GR39" s="2"/>
    </row>
    <row r="40" spans="2:200" ht="6.75" customHeight="1">
      <c r="B40" s="2"/>
      <c r="C40" s="7"/>
      <c r="D40" s="7"/>
      <c r="E40" s="7"/>
      <c r="F40" s="7"/>
      <c r="G40" s="2"/>
      <c r="H40" s="26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231"/>
      <c r="AB40" s="26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231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468"/>
      <c r="BL40" s="20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467"/>
      <c r="CD40" s="572"/>
      <c r="CE40" s="587"/>
      <c r="CF40" s="587"/>
      <c r="CG40" s="587"/>
      <c r="CH40" s="587"/>
      <c r="CI40" s="587"/>
      <c r="CJ40" s="587"/>
      <c r="CK40" s="587"/>
      <c r="CL40" s="587"/>
      <c r="CM40" s="587"/>
      <c r="CN40" s="587"/>
      <c r="CO40" s="587"/>
      <c r="CP40" s="587"/>
      <c r="CQ40" s="587"/>
      <c r="CR40" s="587"/>
      <c r="CS40" s="587"/>
      <c r="CT40" s="587"/>
      <c r="CU40" s="658"/>
      <c r="CV40" s="2"/>
      <c r="CW40" s="2"/>
      <c r="CX40" s="2"/>
      <c r="CY40" s="7"/>
      <c r="CZ40" s="7"/>
      <c r="DA40" s="7"/>
      <c r="DB40" s="7"/>
      <c r="DC40" s="2"/>
      <c r="DD40" s="26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231"/>
      <c r="DX40" s="26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231"/>
      <c r="EP40" s="368"/>
      <c r="EQ40" s="368"/>
      <c r="ER40" s="368"/>
      <c r="ES40" s="368"/>
      <c r="ET40" s="368"/>
      <c r="EU40" s="368"/>
      <c r="EV40" s="368"/>
      <c r="EW40" s="368"/>
      <c r="EX40" s="368"/>
      <c r="EY40" s="368"/>
      <c r="EZ40" s="368"/>
      <c r="FA40" s="368"/>
      <c r="FB40" s="368"/>
      <c r="FC40" s="368"/>
      <c r="FD40" s="368"/>
      <c r="FE40" s="368"/>
      <c r="FF40" s="368"/>
      <c r="FG40" s="468"/>
      <c r="FH40" s="20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467"/>
      <c r="FZ40" s="730"/>
      <c r="GA40" s="732"/>
      <c r="GB40" s="732"/>
      <c r="GC40" s="732"/>
      <c r="GD40" s="732"/>
      <c r="GE40" s="732"/>
      <c r="GF40" s="732"/>
      <c r="GG40" s="732"/>
      <c r="GH40" s="732"/>
      <c r="GI40" s="732"/>
      <c r="GJ40" s="732"/>
      <c r="GK40" s="732"/>
      <c r="GL40" s="732"/>
      <c r="GM40" s="732"/>
      <c r="GN40" s="732"/>
      <c r="GO40" s="732"/>
      <c r="GP40" s="732"/>
      <c r="GQ40" s="734"/>
      <c r="GR40" s="2"/>
    </row>
    <row r="41" spans="2:200" ht="4.5" customHeight="1">
      <c r="B41" s="2"/>
      <c r="C41" s="7"/>
      <c r="D41" s="7"/>
      <c r="E41" s="7"/>
      <c r="F41" s="7"/>
      <c r="G41" s="2"/>
      <c r="H41" s="27" t="s">
        <v>126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35" t="s">
        <v>126</v>
      </c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 t="s">
        <v>126</v>
      </c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472" t="s">
        <v>126</v>
      </c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573" t="s">
        <v>126</v>
      </c>
      <c r="CE41" s="573"/>
      <c r="CF41" s="573"/>
      <c r="CG41" s="573"/>
      <c r="CH41" s="573"/>
      <c r="CI41" s="573"/>
      <c r="CJ41" s="573"/>
      <c r="CK41" s="573"/>
      <c r="CL41" s="573"/>
      <c r="CM41" s="573"/>
      <c r="CN41" s="573"/>
      <c r="CO41" s="573"/>
      <c r="CP41" s="573"/>
      <c r="CQ41" s="573"/>
      <c r="CR41" s="573"/>
      <c r="CS41" s="573"/>
      <c r="CT41" s="573"/>
      <c r="CU41" s="659"/>
      <c r="CV41" s="2"/>
      <c r="CW41" s="2"/>
      <c r="CX41" s="2"/>
      <c r="CY41" s="7"/>
      <c r="CZ41" s="7"/>
      <c r="DA41" s="7"/>
      <c r="DB41" s="7"/>
      <c r="DC41" s="2"/>
      <c r="DD41" s="27" t="s">
        <v>126</v>
      </c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35" t="s">
        <v>126</v>
      </c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 t="s">
        <v>126</v>
      </c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472" t="s">
        <v>126</v>
      </c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573" t="s">
        <v>126</v>
      </c>
      <c r="GA41" s="573"/>
      <c r="GB41" s="573"/>
      <c r="GC41" s="573"/>
      <c r="GD41" s="573"/>
      <c r="GE41" s="573"/>
      <c r="GF41" s="573"/>
      <c r="GG41" s="573"/>
      <c r="GH41" s="573"/>
      <c r="GI41" s="573"/>
      <c r="GJ41" s="573"/>
      <c r="GK41" s="573"/>
      <c r="GL41" s="573"/>
      <c r="GM41" s="573"/>
      <c r="GN41" s="573"/>
      <c r="GO41" s="573"/>
      <c r="GP41" s="573"/>
      <c r="GQ41" s="659"/>
      <c r="GR41" s="2"/>
    </row>
    <row r="42" spans="2:200" ht="4.5" customHeight="1">
      <c r="B42" s="2"/>
      <c r="C42" s="7"/>
      <c r="D42" s="7"/>
      <c r="E42" s="7"/>
      <c r="F42" s="7"/>
      <c r="G42" s="2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473"/>
      <c r="BM42" s="473"/>
      <c r="BN42" s="473"/>
      <c r="BO42" s="473"/>
      <c r="BP42" s="473"/>
      <c r="BQ42" s="473"/>
      <c r="BR42" s="473"/>
      <c r="BS42" s="473"/>
      <c r="BT42" s="473"/>
      <c r="BU42" s="473"/>
      <c r="BV42" s="473"/>
      <c r="BW42" s="473"/>
      <c r="BX42" s="473"/>
      <c r="BY42" s="473"/>
      <c r="BZ42" s="473"/>
      <c r="CA42" s="473"/>
      <c r="CB42" s="473"/>
      <c r="CC42" s="473"/>
      <c r="CD42" s="574"/>
      <c r="CE42" s="574"/>
      <c r="CF42" s="574"/>
      <c r="CG42" s="574"/>
      <c r="CH42" s="574"/>
      <c r="CI42" s="574"/>
      <c r="CJ42" s="574"/>
      <c r="CK42" s="574"/>
      <c r="CL42" s="574"/>
      <c r="CM42" s="574"/>
      <c r="CN42" s="574"/>
      <c r="CO42" s="574"/>
      <c r="CP42" s="574"/>
      <c r="CQ42" s="574"/>
      <c r="CR42" s="574"/>
      <c r="CS42" s="574"/>
      <c r="CT42" s="574"/>
      <c r="CU42" s="660"/>
      <c r="CV42" s="2"/>
      <c r="CW42" s="2"/>
      <c r="CX42" s="2"/>
      <c r="CY42" s="7"/>
      <c r="CZ42" s="7"/>
      <c r="DA42" s="7"/>
      <c r="DB42" s="7"/>
      <c r="DC42" s="2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  <c r="FF42" s="236"/>
      <c r="FG42" s="236"/>
      <c r="FH42" s="473"/>
      <c r="FI42" s="473"/>
      <c r="FJ42" s="473"/>
      <c r="FK42" s="473"/>
      <c r="FL42" s="473"/>
      <c r="FM42" s="473"/>
      <c r="FN42" s="473"/>
      <c r="FO42" s="473"/>
      <c r="FP42" s="473"/>
      <c r="FQ42" s="473"/>
      <c r="FR42" s="473"/>
      <c r="FS42" s="473"/>
      <c r="FT42" s="473"/>
      <c r="FU42" s="473"/>
      <c r="FV42" s="473"/>
      <c r="FW42" s="473"/>
      <c r="FX42" s="473"/>
      <c r="FY42" s="473"/>
      <c r="FZ42" s="574"/>
      <c r="GA42" s="574"/>
      <c r="GB42" s="574"/>
      <c r="GC42" s="574"/>
      <c r="GD42" s="574"/>
      <c r="GE42" s="574"/>
      <c r="GF42" s="574"/>
      <c r="GG42" s="574"/>
      <c r="GH42" s="574"/>
      <c r="GI42" s="574"/>
      <c r="GJ42" s="574"/>
      <c r="GK42" s="574"/>
      <c r="GL42" s="574"/>
      <c r="GM42" s="574"/>
      <c r="GN42" s="574"/>
      <c r="GO42" s="574"/>
      <c r="GP42" s="574"/>
      <c r="GQ42" s="660"/>
      <c r="GR42" s="2"/>
    </row>
    <row r="43" spans="2:200" ht="4.5" customHeight="1">
      <c r="B43" s="2"/>
      <c r="C43" s="7"/>
      <c r="D43" s="7"/>
      <c r="E43" s="7"/>
      <c r="F43" s="7"/>
      <c r="G43" s="2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575"/>
      <c r="CE43" s="575"/>
      <c r="CF43" s="575"/>
      <c r="CG43" s="575"/>
      <c r="CH43" s="575"/>
      <c r="CI43" s="575"/>
      <c r="CJ43" s="575"/>
      <c r="CK43" s="575"/>
      <c r="CL43" s="575"/>
      <c r="CM43" s="575"/>
      <c r="CN43" s="575"/>
      <c r="CO43" s="575"/>
      <c r="CP43" s="575"/>
      <c r="CQ43" s="575"/>
      <c r="CR43" s="575"/>
      <c r="CS43" s="575"/>
      <c r="CT43" s="575"/>
      <c r="CU43" s="661"/>
      <c r="CV43" s="2"/>
      <c r="CW43" s="2"/>
      <c r="CX43" s="2"/>
      <c r="CY43" s="7"/>
      <c r="CZ43" s="7"/>
      <c r="DA43" s="7"/>
      <c r="DB43" s="7"/>
      <c r="DC43" s="2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369"/>
      <c r="EQ43" s="369"/>
      <c r="ER43" s="369"/>
      <c r="ES43" s="369"/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69"/>
      <c r="FG43" s="36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575"/>
      <c r="GA43" s="575"/>
      <c r="GB43" s="575"/>
      <c r="GC43" s="575"/>
      <c r="GD43" s="575"/>
      <c r="GE43" s="575"/>
      <c r="GF43" s="575"/>
      <c r="GG43" s="575"/>
      <c r="GH43" s="575"/>
      <c r="GI43" s="575"/>
      <c r="GJ43" s="575"/>
      <c r="GK43" s="575"/>
      <c r="GL43" s="575"/>
      <c r="GM43" s="575"/>
      <c r="GN43" s="575"/>
      <c r="GO43" s="575"/>
      <c r="GP43" s="575"/>
      <c r="GQ43" s="661"/>
      <c r="GR43" s="2"/>
    </row>
    <row r="44" spans="2:200" ht="4.5" customHeight="1">
      <c r="B44" s="2"/>
      <c r="C44" s="7"/>
      <c r="D44" s="7"/>
      <c r="E44" s="7"/>
      <c r="F44" s="7"/>
      <c r="G44" s="2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369"/>
      <c r="AU44" s="369"/>
      <c r="AV44" s="369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575"/>
      <c r="CE44" s="575"/>
      <c r="CF44" s="575"/>
      <c r="CG44" s="575"/>
      <c r="CH44" s="575"/>
      <c r="CI44" s="575"/>
      <c r="CJ44" s="575"/>
      <c r="CK44" s="575"/>
      <c r="CL44" s="575"/>
      <c r="CM44" s="575"/>
      <c r="CN44" s="575"/>
      <c r="CO44" s="575"/>
      <c r="CP44" s="575"/>
      <c r="CQ44" s="575"/>
      <c r="CR44" s="575"/>
      <c r="CS44" s="575"/>
      <c r="CT44" s="575"/>
      <c r="CU44" s="661"/>
      <c r="CV44" s="2"/>
      <c r="CW44" s="2"/>
      <c r="CX44" s="2"/>
      <c r="CY44" s="7"/>
      <c r="CZ44" s="7"/>
      <c r="DA44" s="7"/>
      <c r="DB44" s="7"/>
      <c r="DC44" s="2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69"/>
      <c r="FF44" s="369"/>
      <c r="FG44" s="36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575"/>
      <c r="GA44" s="575"/>
      <c r="GB44" s="575"/>
      <c r="GC44" s="575"/>
      <c r="GD44" s="575"/>
      <c r="GE44" s="575"/>
      <c r="GF44" s="575"/>
      <c r="GG44" s="575"/>
      <c r="GH44" s="575"/>
      <c r="GI44" s="575"/>
      <c r="GJ44" s="575"/>
      <c r="GK44" s="575"/>
      <c r="GL44" s="575"/>
      <c r="GM44" s="575"/>
      <c r="GN44" s="575"/>
      <c r="GO44" s="575"/>
      <c r="GP44" s="575"/>
      <c r="GQ44" s="661"/>
      <c r="GR44" s="2"/>
    </row>
    <row r="45" spans="2:200" ht="4.5" customHeight="1">
      <c r="B45" s="2"/>
      <c r="C45" s="7"/>
      <c r="D45" s="7"/>
      <c r="E45" s="7"/>
      <c r="F45" s="7"/>
      <c r="G45" s="2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70"/>
      <c r="AU45" s="370"/>
      <c r="AV45" s="370"/>
      <c r="AW45" s="370"/>
      <c r="AX45" s="370"/>
      <c r="AY45" s="370"/>
      <c r="AZ45" s="370"/>
      <c r="BA45" s="370"/>
      <c r="BB45" s="370"/>
      <c r="BC45" s="370"/>
      <c r="BD45" s="370"/>
      <c r="BE45" s="370"/>
      <c r="BF45" s="370"/>
      <c r="BG45" s="370"/>
      <c r="BH45" s="370"/>
      <c r="BI45" s="370"/>
      <c r="BJ45" s="370"/>
      <c r="BK45" s="37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576"/>
      <c r="CE45" s="576"/>
      <c r="CF45" s="576"/>
      <c r="CG45" s="576"/>
      <c r="CH45" s="576"/>
      <c r="CI45" s="576"/>
      <c r="CJ45" s="576"/>
      <c r="CK45" s="576"/>
      <c r="CL45" s="576"/>
      <c r="CM45" s="576"/>
      <c r="CN45" s="576"/>
      <c r="CO45" s="576"/>
      <c r="CP45" s="576"/>
      <c r="CQ45" s="576"/>
      <c r="CR45" s="576"/>
      <c r="CS45" s="576"/>
      <c r="CT45" s="576"/>
      <c r="CU45" s="662"/>
      <c r="CV45" s="2"/>
      <c r="CW45" s="2"/>
      <c r="CX45" s="2"/>
      <c r="CY45" s="7"/>
      <c r="CZ45" s="7"/>
      <c r="DA45" s="7"/>
      <c r="DB45" s="7"/>
      <c r="DC45" s="2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70"/>
      <c r="EQ45" s="370"/>
      <c r="ER45" s="370"/>
      <c r="ES45" s="370"/>
      <c r="ET45" s="370"/>
      <c r="EU45" s="370"/>
      <c r="EV45" s="370"/>
      <c r="EW45" s="370"/>
      <c r="EX45" s="370"/>
      <c r="EY45" s="370"/>
      <c r="EZ45" s="370"/>
      <c r="FA45" s="370"/>
      <c r="FB45" s="370"/>
      <c r="FC45" s="370"/>
      <c r="FD45" s="370"/>
      <c r="FE45" s="370"/>
      <c r="FF45" s="370"/>
      <c r="FG45" s="37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576"/>
      <c r="GA45" s="576"/>
      <c r="GB45" s="576"/>
      <c r="GC45" s="576"/>
      <c r="GD45" s="576"/>
      <c r="GE45" s="576"/>
      <c r="GF45" s="576"/>
      <c r="GG45" s="576"/>
      <c r="GH45" s="576"/>
      <c r="GI45" s="576"/>
      <c r="GJ45" s="576"/>
      <c r="GK45" s="576"/>
      <c r="GL45" s="576"/>
      <c r="GM45" s="576"/>
      <c r="GN45" s="576"/>
      <c r="GO45" s="576"/>
      <c r="GP45" s="576"/>
      <c r="GQ45" s="662"/>
      <c r="GR45" s="2"/>
    </row>
    <row r="46" spans="2:200" ht="5.25" customHeight="1">
      <c r="B46" s="2"/>
      <c r="C46" s="7"/>
      <c r="D46" s="7"/>
      <c r="E46" s="7"/>
      <c r="F46" s="7"/>
      <c r="G46" s="2"/>
      <c r="H46" s="14" t="s">
        <v>46</v>
      </c>
      <c r="I46" s="54"/>
      <c r="J46" s="54"/>
      <c r="K46" s="54"/>
      <c r="L46" s="54"/>
      <c r="M46" s="54"/>
      <c r="N46" s="62"/>
      <c r="O46" s="62"/>
      <c r="P46" s="62"/>
      <c r="Q46" s="62"/>
      <c r="R46" s="155"/>
      <c r="S46" s="155"/>
      <c r="T46" s="155"/>
      <c r="U46" s="155"/>
      <c r="V46" s="155"/>
      <c r="W46" s="155"/>
      <c r="X46" s="155"/>
      <c r="Y46" s="155"/>
      <c r="Z46" s="155"/>
      <c r="AA46" s="232"/>
      <c r="AB46" s="232"/>
      <c r="AC46" s="232"/>
      <c r="AD46" s="62"/>
      <c r="AE46" s="62"/>
      <c r="AF46" s="62"/>
      <c r="AG46" s="232"/>
      <c r="AH46" s="232"/>
      <c r="AI46" s="232"/>
      <c r="AJ46" s="232"/>
      <c r="AK46" s="232"/>
      <c r="AL46" s="232"/>
      <c r="AM46" s="62"/>
      <c r="AN46" s="62"/>
      <c r="AO46" s="62"/>
      <c r="AP46" s="232"/>
      <c r="AQ46" s="232"/>
      <c r="AR46" s="232"/>
      <c r="AS46" s="62"/>
      <c r="AT46" s="62"/>
      <c r="AU46" s="62"/>
      <c r="AV46" s="232"/>
      <c r="AW46" s="232"/>
      <c r="AX46" s="232"/>
      <c r="AY46" s="232"/>
      <c r="AZ46" s="232"/>
      <c r="BA46" s="232"/>
      <c r="BB46" s="232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496"/>
      <c r="BQ46" s="496"/>
      <c r="BR46" s="496"/>
      <c r="BS46" s="496"/>
      <c r="BT46" s="496"/>
      <c r="BU46" s="496"/>
      <c r="BV46" s="496"/>
      <c r="BW46" s="496"/>
      <c r="BX46" s="496"/>
      <c r="BY46" s="496"/>
      <c r="BZ46" s="496"/>
      <c r="CA46" s="496"/>
      <c r="CB46" s="191"/>
      <c r="CC46" s="191"/>
      <c r="CD46" s="577"/>
      <c r="CE46" s="577"/>
      <c r="CF46" s="577"/>
      <c r="CG46" s="577"/>
      <c r="CH46" s="577"/>
      <c r="CI46" s="577"/>
      <c r="CJ46" s="577"/>
      <c r="CK46" s="577"/>
      <c r="CL46" s="577"/>
      <c r="CM46" s="577"/>
      <c r="CN46" s="577"/>
      <c r="CO46" s="577"/>
      <c r="CP46" s="577"/>
      <c r="CQ46" s="577"/>
      <c r="CR46" s="577"/>
      <c r="CS46" s="577"/>
      <c r="CT46" s="577"/>
      <c r="CU46" s="663"/>
      <c r="CV46" s="2"/>
      <c r="CW46" s="2"/>
      <c r="CX46" s="2"/>
      <c r="CY46" s="7"/>
      <c r="CZ46" s="7"/>
      <c r="DA46" s="7"/>
      <c r="DB46" s="7"/>
      <c r="DC46" s="2"/>
      <c r="DD46" s="14" t="s">
        <v>46</v>
      </c>
      <c r="DE46" s="54"/>
      <c r="DF46" s="54"/>
      <c r="DG46" s="54"/>
      <c r="DH46" s="54"/>
      <c r="DI46" s="54"/>
      <c r="DJ46" s="62"/>
      <c r="DK46" s="62"/>
      <c r="DL46" s="62"/>
      <c r="DM46" s="62"/>
      <c r="DN46" s="155"/>
      <c r="DO46" s="155"/>
      <c r="DP46" s="155"/>
      <c r="DQ46" s="155"/>
      <c r="DR46" s="155"/>
      <c r="DS46" s="155"/>
      <c r="DT46" s="155"/>
      <c r="DU46" s="155"/>
      <c r="DV46" s="155"/>
      <c r="DW46" s="232"/>
      <c r="DX46" s="232"/>
      <c r="DY46" s="232"/>
      <c r="DZ46" s="62"/>
      <c r="EA46" s="62"/>
      <c r="EB46" s="62"/>
      <c r="EC46" s="232"/>
      <c r="ED46" s="232"/>
      <c r="EE46" s="232"/>
      <c r="EF46" s="232"/>
      <c r="EG46" s="232"/>
      <c r="EH46" s="232"/>
      <c r="EI46" s="62"/>
      <c r="EJ46" s="62"/>
      <c r="EK46" s="62"/>
      <c r="EL46" s="232"/>
      <c r="EM46" s="232"/>
      <c r="EN46" s="232"/>
      <c r="EO46" s="62"/>
      <c r="EP46" s="62"/>
      <c r="EQ46" s="62"/>
      <c r="ER46" s="232"/>
      <c r="ES46" s="232"/>
      <c r="ET46" s="232"/>
      <c r="EU46" s="232"/>
      <c r="EV46" s="232"/>
      <c r="EW46" s="232"/>
      <c r="EX46" s="232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496"/>
      <c r="FM46" s="496"/>
      <c r="FN46" s="496"/>
      <c r="FO46" s="496"/>
      <c r="FP46" s="496"/>
      <c r="FQ46" s="496"/>
      <c r="FR46" s="496"/>
      <c r="FS46" s="496"/>
      <c r="FT46" s="496"/>
      <c r="FU46" s="721"/>
      <c r="FV46" s="721"/>
      <c r="FW46" s="721"/>
      <c r="FX46" s="577"/>
      <c r="FY46" s="577"/>
      <c r="FZ46" s="577"/>
      <c r="GA46" s="577"/>
      <c r="GB46" s="577"/>
      <c r="GC46" s="577"/>
      <c r="GD46" s="577"/>
      <c r="GE46" s="577"/>
      <c r="GF46" s="577"/>
      <c r="GG46" s="577"/>
      <c r="GH46" s="577"/>
      <c r="GI46" s="577"/>
      <c r="GJ46" s="577"/>
      <c r="GK46" s="577"/>
      <c r="GL46" s="577"/>
      <c r="GM46" s="577"/>
      <c r="GN46" s="577"/>
      <c r="GO46" s="577"/>
      <c r="GP46" s="577"/>
      <c r="GQ46" s="663"/>
      <c r="GR46" s="2"/>
    </row>
    <row r="47" spans="2:200" ht="5.25" customHeight="1">
      <c r="B47" s="2"/>
      <c r="C47" s="7"/>
      <c r="D47" s="7"/>
      <c r="E47" s="7"/>
      <c r="F47" s="7"/>
      <c r="G47" s="2"/>
      <c r="H47" s="14"/>
      <c r="I47" s="54"/>
      <c r="J47" s="54"/>
      <c r="K47" s="54"/>
      <c r="L47" s="54"/>
      <c r="M47" s="5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32"/>
      <c r="AC47" s="232"/>
      <c r="AD47" s="6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429"/>
      <c r="BE47" s="429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496"/>
      <c r="BT47" s="496"/>
      <c r="BU47" s="496"/>
      <c r="BV47" s="496"/>
      <c r="BW47" s="496"/>
      <c r="BX47" s="496"/>
      <c r="BY47" s="496"/>
      <c r="BZ47" s="496"/>
      <c r="CA47" s="496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664"/>
      <c r="CV47" s="2"/>
      <c r="CW47" s="2"/>
      <c r="CX47" s="2"/>
      <c r="CY47" s="7"/>
      <c r="CZ47" s="7"/>
      <c r="DA47" s="7"/>
      <c r="DB47" s="7"/>
      <c r="DC47" s="2"/>
      <c r="DD47" s="14"/>
      <c r="DE47" s="54"/>
      <c r="DF47" s="54"/>
      <c r="DG47" s="54"/>
      <c r="DH47" s="54"/>
      <c r="DI47" s="54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32"/>
      <c r="DY47" s="232"/>
      <c r="DZ47" s="6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429"/>
      <c r="FA47" s="429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496"/>
      <c r="FP47" s="496"/>
      <c r="FQ47" s="496"/>
      <c r="FR47" s="496"/>
      <c r="FS47" s="496"/>
      <c r="FT47" s="496"/>
      <c r="FU47" s="496"/>
      <c r="FV47" s="496"/>
      <c r="FW47" s="496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664"/>
      <c r="GR47" s="2"/>
    </row>
    <row r="48" spans="2:200" ht="5.25" customHeight="1">
      <c r="B48" s="2"/>
      <c r="C48" s="7"/>
      <c r="D48" s="7"/>
      <c r="E48" s="7"/>
      <c r="F48" s="7"/>
      <c r="G48" s="2"/>
      <c r="H48" s="31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65"/>
      <c r="CV48" s="2"/>
      <c r="CW48" s="2"/>
      <c r="CX48" s="2"/>
      <c r="CY48" s="7"/>
      <c r="CZ48" s="7"/>
      <c r="DA48" s="7"/>
      <c r="DB48" s="7"/>
      <c r="DC48" s="2"/>
      <c r="DD48" s="31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65"/>
      <c r="GR48" s="2"/>
    </row>
    <row r="49" spans="2:200" ht="5.25" customHeight="1">
      <c r="B49" s="2"/>
      <c r="C49" s="7"/>
      <c r="D49" s="7"/>
      <c r="E49" s="7"/>
      <c r="F49" s="7"/>
      <c r="G49" s="2"/>
      <c r="H49" s="31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65"/>
      <c r="CV49" s="2"/>
      <c r="CW49" s="2"/>
      <c r="CX49" s="2"/>
      <c r="CY49" s="7"/>
      <c r="CZ49" s="7"/>
      <c r="DA49" s="7"/>
      <c r="DB49" s="7"/>
      <c r="DC49" s="2"/>
      <c r="DD49" s="31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65"/>
      <c r="GR49" s="2"/>
    </row>
    <row r="50" spans="2:200" ht="5.25" customHeight="1">
      <c r="B50" s="2"/>
      <c r="C50" s="7"/>
      <c r="D50" s="7"/>
      <c r="E50" s="7"/>
      <c r="F50" s="7"/>
      <c r="G50" s="2"/>
      <c r="H50" s="31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65"/>
      <c r="CV50" s="2"/>
      <c r="CW50" s="2"/>
      <c r="CX50" s="2"/>
      <c r="CY50" s="7"/>
      <c r="CZ50" s="7"/>
      <c r="DA50" s="7"/>
      <c r="DB50" s="7"/>
      <c r="DC50" s="2"/>
      <c r="DD50" s="31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65"/>
      <c r="GR50" s="2"/>
    </row>
    <row r="51" spans="2:200" ht="5.25" customHeight="1">
      <c r="B51" s="2"/>
      <c r="C51" s="7"/>
      <c r="D51" s="7"/>
      <c r="E51" s="7"/>
      <c r="F51" s="7"/>
      <c r="G51" s="2"/>
      <c r="H51" s="31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65"/>
      <c r="CV51" s="2"/>
      <c r="CW51" s="2"/>
      <c r="CX51" s="2"/>
      <c r="CY51" s="7"/>
      <c r="CZ51" s="7"/>
      <c r="DA51" s="7"/>
      <c r="DB51" s="7"/>
      <c r="DC51" s="2"/>
      <c r="DD51" s="31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65"/>
      <c r="GR51" s="2"/>
    </row>
    <row r="52" spans="2:200" ht="5.25" customHeight="1">
      <c r="B52" s="2"/>
      <c r="C52" s="7"/>
      <c r="D52" s="7"/>
      <c r="E52" s="7"/>
      <c r="F52" s="7"/>
      <c r="G52" s="2"/>
      <c r="H52" s="31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65"/>
      <c r="CV52" s="2"/>
      <c r="CW52" s="2"/>
      <c r="CX52" s="2"/>
      <c r="CY52" s="7"/>
      <c r="CZ52" s="7"/>
      <c r="DA52" s="7"/>
      <c r="DB52" s="7"/>
      <c r="DC52" s="2"/>
      <c r="DD52" s="31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65"/>
      <c r="GR52" s="2"/>
    </row>
    <row r="53" spans="2:200" ht="5.25" customHeight="1">
      <c r="B53" s="2"/>
      <c r="C53" s="7"/>
      <c r="D53" s="7"/>
      <c r="E53" s="7"/>
      <c r="F53" s="7"/>
      <c r="G53" s="2"/>
      <c r="H53" s="31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65"/>
      <c r="CV53" s="2"/>
      <c r="CW53" s="2"/>
      <c r="CX53" s="2"/>
      <c r="CY53" s="7"/>
      <c r="CZ53" s="7"/>
      <c r="DA53" s="7"/>
      <c r="DB53" s="7"/>
      <c r="DC53" s="2"/>
      <c r="DD53" s="31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65"/>
      <c r="GR53" s="2"/>
    </row>
    <row r="54" spans="2:200" ht="5.25" customHeight="1">
      <c r="B54" s="2"/>
      <c r="C54" s="7"/>
      <c r="D54" s="7"/>
      <c r="E54" s="7"/>
      <c r="F54" s="7"/>
      <c r="G54" s="2"/>
      <c r="H54" s="32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9"/>
      <c r="AF54" s="69"/>
      <c r="AG54" s="69"/>
      <c r="AH54" s="69"/>
      <c r="AI54" s="69"/>
      <c r="AJ54" s="69"/>
      <c r="AK54" s="69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9"/>
      <c r="AW54" s="69"/>
      <c r="AX54" s="69"/>
      <c r="AY54" s="69"/>
      <c r="AZ54" s="69"/>
      <c r="BA54" s="69"/>
      <c r="BB54" s="69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9"/>
      <c r="BN54" s="69"/>
      <c r="BO54" s="69"/>
      <c r="BP54" s="69"/>
      <c r="BQ54" s="69"/>
      <c r="BR54" s="69"/>
      <c r="BS54" s="69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9"/>
      <c r="CE54" s="69"/>
      <c r="CF54" s="69"/>
      <c r="CG54" s="69"/>
      <c r="CH54" s="69"/>
      <c r="CI54" s="69"/>
      <c r="CJ54" s="69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65"/>
      <c r="CV54" s="2"/>
      <c r="CW54" s="2"/>
      <c r="CX54" s="2"/>
      <c r="CY54" s="7"/>
      <c r="CZ54" s="7"/>
      <c r="DA54" s="7"/>
      <c r="DB54" s="7"/>
      <c r="DC54" s="2"/>
      <c r="DD54" s="32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9"/>
      <c r="EB54" s="69"/>
      <c r="EC54" s="69"/>
      <c r="ED54" s="69"/>
      <c r="EE54" s="69"/>
      <c r="EF54" s="69"/>
      <c r="EG54" s="69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9"/>
      <c r="ES54" s="69"/>
      <c r="ET54" s="69"/>
      <c r="EU54" s="69"/>
      <c r="EV54" s="69"/>
      <c r="EW54" s="69"/>
      <c r="EX54" s="69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9"/>
      <c r="FJ54" s="69"/>
      <c r="FK54" s="69"/>
      <c r="FL54" s="69"/>
      <c r="FM54" s="69"/>
      <c r="FN54" s="69"/>
      <c r="FO54" s="69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9"/>
      <c r="GA54" s="69"/>
      <c r="GB54" s="69"/>
      <c r="GC54" s="69"/>
      <c r="GD54" s="69"/>
      <c r="GE54" s="69"/>
      <c r="GF54" s="69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65"/>
      <c r="GR54" s="2"/>
    </row>
    <row r="55" spans="2:200" ht="6.95" customHeight="1">
      <c r="B55" s="2"/>
      <c r="C55" s="7"/>
      <c r="D55" s="7"/>
      <c r="E55" s="7"/>
      <c r="F55" s="7"/>
      <c r="G55" s="2"/>
      <c r="H55" s="33" t="s">
        <v>17</v>
      </c>
      <c r="I55" s="70"/>
      <c r="J55" s="70"/>
      <c r="K55" s="70"/>
      <c r="L55" s="70"/>
      <c r="M55" s="110"/>
      <c r="N55" s="127" t="s">
        <v>117</v>
      </c>
      <c r="O55" s="134"/>
      <c r="P55" s="134"/>
      <c r="Q55" s="134"/>
      <c r="R55" s="134"/>
      <c r="S55" s="134"/>
      <c r="T55" s="134"/>
      <c r="U55" s="172"/>
      <c r="V55" s="190"/>
      <c r="W55" s="65"/>
      <c r="X55" s="65"/>
      <c r="Y55" s="65"/>
      <c r="Z55" s="65"/>
      <c r="AA55" s="65"/>
      <c r="AB55" s="65"/>
      <c r="AC55" s="161" t="s">
        <v>2</v>
      </c>
      <c r="AD55" s="250"/>
      <c r="AE55" s="259" t="s">
        <v>118</v>
      </c>
      <c r="AF55" s="259"/>
      <c r="AG55" s="259"/>
      <c r="AH55" s="259"/>
      <c r="AI55" s="259"/>
      <c r="AJ55" s="259"/>
      <c r="AK55" s="259"/>
      <c r="AL55" s="300"/>
      <c r="AM55" s="210"/>
      <c r="AN55" s="65"/>
      <c r="AO55" s="65"/>
      <c r="AP55" s="65"/>
      <c r="AQ55" s="65"/>
      <c r="AR55" s="65"/>
      <c r="AS55" s="65"/>
      <c r="AT55" s="161" t="s">
        <v>2</v>
      </c>
      <c r="AU55" s="250"/>
      <c r="AV55" s="381" t="s">
        <v>59</v>
      </c>
      <c r="AW55" s="381"/>
      <c r="AX55" s="381"/>
      <c r="AY55" s="381"/>
      <c r="AZ55" s="381"/>
      <c r="BA55" s="381"/>
      <c r="BB55" s="381"/>
      <c r="BC55" s="300"/>
      <c r="BD55" s="210"/>
      <c r="BE55" s="65"/>
      <c r="BF55" s="65"/>
      <c r="BG55" s="65"/>
      <c r="BH55" s="65"/>
      <c r="BI55" s="65"/>
      <c r="BJ55" s="65"/>
      <c r="BK55" s="161" t="s">
        <v>2</v>
      </c>
      <c r="BL55" s="250"/>
      <c r="BM55" s="134" t="s">
        <v>98</v>
      </c>
      <c r="BN55" s="134"/>
      <c r="BO55" s="134"/>
      <c r="BP55" s="134"/>
      <c r="BQ55" s="134"/>
      <c r="BR55" s="134"/>
      <c r="BS55" s="134"/>
      <c r="BT55" s="300"/>
      <c r="BU55" s="210"/>
      <c r="BV55" s="65"/>
      <c r="BW55" s="65"/>
      <c r="BX55" s="65"/>
      <c r="BY55" s="65"/>
      <c r="BZ55" s="65"/>
      <c r="CA55" s="65"/>
      <c r="CB55" s="161" t="s">
        <v>2</v>
      </c>
      <c r="CC55" s="250"/>
      <c r="CD55" s="134" t="s">
        <v>14</v>
      </c>
      <c r="CE55" s="578"/>
      <c r="CF55" s="578"/>
      <c r="CG55" s="578"/>
      <c r="CH55" s="578"/>
      <c r="CI55" s="578"/>
      <c r="CJ55" s="578"/>
      <c r="CK55" s="300"/>
      <c r="CL55" s="210"/>
      <c r="CM55" s="65"/>
      <c r="CN55" s="65"/>
      <c r="CO55" s="65"/>
      <c r="CP55" s="65"/>
      <c r="CQ55" s="65"/>
      <c r="CR55" s="65"/>
      <c r="CS55" s="65"/>
      <c r="CT55" s="161" t="s">
        <v>2</v>
      </c>
      <c r="CU55" s="250"/>
      <c r="CV55" s="2"/>
      <c r="CW55" s="2"/>
      <c r="CX55" s="2"/>
      <c r="CY55" s="7"/>
      <c r="CZ55" s="7"/>
      <c r="DA55" s="7"/>
      <c r="DB55" s="7"/>
      <c r="DC55" s="2"/>
      <c r="DD55" s="33" t="s">
        <v>17</v>
      </c>
      <c r="DE55" s="70"/>
      <c r="DF55" s="70"/>
      <c r="DG55" s="70"/>
      <c r="DH55" s="70"/>
      <c r="DI55" s="110"/>
      <c r="DJ55" s="127" t="s">
        <v>117</v>
      </c>
      <c r="DK55" s="134"/>
      <c r="DL55" s="134"/>
      <c r="DM55" s="134"/>
      <c r="DN55" s="134"/>
      <c r="DO55" s="134"/>
      <c r="DP55" s="134"/>
      <c r="DQ55" s="172"/>
      <c r="DR55" s="190"/>
      <c r="DS55" s="65"/>
      <c r="DT55" s="65"/>
      <c r="DU55" s="65"/>
      <c r="DV55" s="65"/>
      <c r="DW55" s="65"/>
      <c r="DX55" s="65"/>
      <c r="DY55" s="161" t="s">
        <v>2</v>
      </c>
      <c r="DZ55" s="250"/>
      <c r="EA55" s="259" t="s">
        <v>118</v>
      </c>
      <c r="EB55" s="259"/>
      <c r="EC55" s="259"/>
      <c r="ED55" s="259"/>
      <c r="EE55" s="259"/>
      <c r="EF55" s="259"/>
      <c r="EG55" s="259"/>
      <c r="EH55" s="300"/>
      <c r="EI55" s="210"/>
      <c r="EJ55" s="65"/>
      <c r="EK55" s="65"/>
      <c r="EL55" s="65"/>
      <c r="EM55" s="65"/>
      <c r="EN55" s="65"/>
      <c r="EO55" s="65"/>
      <c r="EP55" s="161" t="s">
        <v>2</v>
      </c>
      <c r="EQ55" s="250"/>
      <c r="ER55" s="381" t="s">
        <v>59</v>
      </c>
      <c r="ES55" s="381"/>
      <c r="ET55" s="381"/>
      <c r="EU55" s="381"/>
      <c r="EV55" s="381"/>
      <c r="EW55" s="381"/>
      <c r="EX55" s="381"/>
      <c r="EY55" s="300"/>
      <c r="EZ55" s="210"/>
      <c r="FA55" s="65"/>
      <c r="FB55" s="65"/>
      <c r="FC55" s="65"/>
      <c r="FD55" s="65"/>
      <c r="FE55" s="65"/>
      <c r="FF55" s="65"/>
      <c r="FG55" s="161" t="s">
        <v>2</v>
      </c>
      <c r="FH55" s="250"/>
      <c r="FI55" s="134" t="s">
        <v>98</v>
      </c>
      <c r="FJ55" s="134"/>
      <c r="FK55" s="134"/>
      <c r="FL55" s="134"/>
      <c r="FM55" s="134"/>
      <c r="FN55" s="134"/>
      <c r="FO55" s="134"/>
      <c r="FP55" s="300"/>
      <c r="FQ55" s="210"/>
      <c r="FR55" s="65"/>
      <c r="FS55" s="65"/>
      <c r="FT55" s="65"/>
      <c r="FU55" s="65"/>
      <c r="FV55" s="65"/>
      <c r="FW55" s="65"/>
      <c r="FX55" s="161" t="s">
        <v>2</v>
      </c>
      <c r="FY55" s="250"/>
      <c r="FZ55" s="134" t="s">
        <v>14</v>
      </c>
      <c r="GA55" s="578"/>
      <c r="GB55" s="578"/>
      <c r="GC55" s="578"/>
      <c r="GD55" s="578"/>
      <c r="GE55" s="578"/>
      <c r="GF55" s="578"/>
      <c r="GG55" s="300"/>
      <c r="GH55" s="210"/>
      <c r="GI55" s="65"/>
      <c r="GJ55" s="65"/>
      <c r="GK55" s="65"/>
      <c r="GL55" s="65"/>
      <c r="GM55" s="65"/>
      <c r="GN55" s="65"/>
      <c r="GO55" s="65"/>
      <c r="GP55" s="161" t="s">
        <v>2</v>
      </c>
      <c r="GQ55" s="250"/>
      <c r="GR55" s="2"/>
    </row>
    <row r="56" spans="2:200" ht="6.95" customHeight="1">
      <c r="B56" s="2"/>
      <c r="C56" s="7"/>
      <c r="D56" s="7"/>
      <c r="E56" s="7"/>
      <c r="F56" s="7"/>
      <c r="G56" s="2"/>
      <c r="H56" s="34"/>
      <c r="I56" s="71"/>
      <c r="J56" s="71"/>
      <c r="K56" s="71"/>
      <c r="L56" s="71"/>
      <c r="M56" s="111"/>
      <c r="N56" s="127"/>
      <c r="O56" s="134"/>
      <c r="P56" s="134"/>
      <c r="Q56" s="134"/>
      <c r="R56" s="134"/>
      <c r="S56" s="134"/>
      <c r="T56" s="134"/>
      <c r="U56" s="173"/>
      <c r="V56" s="191"/>
      <c r="W56" s="191"/>
      <c r="X56" s="191"/>
      <c r="Y56" s="191"/>
      <c r="Z56" s="191"/>
      <c r="AA56" s="191"/>
      <c r="AB56" s="191"/>
      <c r="AC56" s="85"/>
      <c r="AD56" s="251"/>
      <c r="AE56" s="259"/>
      <c r="AF56" s="259"/>
      <c r="AG56" s="259"/>
      <c r="AH56" s="259"/>
      <c r="AI56" s="259"/>
      <c r="AJ56" s="259"/>
      <c r="AK56" s="259"/>
      <c r="AL56" s="173"/>
      <c r="AM56" s="191"/>
      <c r="AN56" s="191"/>
      <c r="AO56" s="191"/>
      <c r="AP56" s="191"/>
      <c r="AQ56" s="191"/>
      <c r="AR56" s="191"/>
      <c r="AS56" s="191"/>
      <c r="AT56" s="85"/>
      <c r="AU56" s="251"/>
      <c r="AV56" s="381"/>
      <c r="AW56" s="381"/>
      <c r="AX56" s="381"/>
      <c r="AY56" s="381"/>
      <c r="AZ56" s="381"/>
      <c r="BA56" s="381"/>
      <c r="BB56" s="381"/>
      <c r="BC56" s="173"/>
      <c r="BD56" s="191"/>
      <c r="BE56" s="191"/>
      <c r="BF56" s="191"/>
      <c r="BG56" s="191"/>
      <c r="BH56" s="191"/>
      <c r="BI56" s="191"/>
      <c r="BJ56" s="191"/>
      <c r="BK56" s="85"/>
      <c r="BL56" s="251"/>
      <c r="BM56" s="134"/>
      <c r="BN56" s="134"/>
      <c r="BO56" s="134"/>
      <c r="BP56" s="134"/>
      <c r="BQ56" s="134"/>
      <c r="BR56" s="134"/>
      <c r="BS56" s="134"/>
      <c r="BT56" s="173"/>
      <c r="BU56" s="191"/>
      <c r="BV56" s="191"/>
      <c r="BW56" s="191"/>
      <c r="BX56" s="191"/>
      <c r="BY56" s="191"/>
      <c r="BZ56" s="191"/>
      <c r="CA56" s="191"/>
      <c r="CB56" s="85"/>
      <c r="CC56" s="251"/>
      <c r="CD56" s="578"/>
      <c r="CE56" s="578"/>
      <c r="CF56" s="578"/>
      <c r="CG56" s="578"/>
      <c r="CH56" s="578"/>
      <c r="CI56" s="578"/>
      <c r="CJ56" s="578"/>
      <c r="CK56" s="173"/>
      <c r="CL56" s="191"/>
      <c r="CM56" s="191"/>
      <c r="CN56" s="191"/>
      <c r="CO56" s="191"/>
      <c r="CP56" s="191"/>
      <c r="CQ56" s="191"/>
      <c r="CR56" s="191"/>
      <c r="CS56" s="191"/>
      <c r="CT56" s="85"/>
      <c r="CU56" s="251"/>
      <c r="CV56" s="2"/>
      <c r="CW56" s="2"/>
      <c r="CX56" s="2"/>
      <c r="CY56" s="7"/>
      <c r="CZ56" s="7"/>
      <c r="DA56" s="7"/>
      <c r="DB56" s="7"/>
      <c r="DC56" s="2"/>
      <c r="DD56" s="34"/>
      <c r="DE56" s="71"/>
      <c r="DF56" s="71"/>
      <c r="DG56" s="71"/>
      <c r="DH56" s="71"/>
      <c r="DI56" s="111"/>
      <c r="DJ56" s="127"/>
      <c r="DK56" s="134"/>
      <c r="DL56" s="134"/>
      <c r="DM56" s="134"/>
      <c r="DN56" s="134"/>
      <c r="DO56" s="134"/>
      <c r="DP56" s="134"/>
      <c r="DQ56" s="173"/>
      <c r="DR56" s="191"/>
      <c r="DS56" s="191"/>
      <c r="DT56" s="191"/>
      <c r="DU56" s="191"/>
      <c r="DV56" s="191"/>
      <c r="DW56" s="191"/>
      <c r="DX56" s="191"/>
      <c r="DY56" s="85"/>
      <c r="DZ56" s="251"/>
      <c r="EA56" s="259"/>
      <c r="EB56" s="259"/>
      <c r="EC56" s="259"/>
      <c r="ED56" s="259"/>
      <c r="EE56" s="259"/>
      <c r="EF56" s="259"/>
      <c r="EG56" s="259"/>
      <c r="EH56" s="173"/>
      <c r="EI56" s="191"/>
      <c r="EJ56" s="191"/>
      <c r="EK56" s="191"/>
      <c r="EL56" s="191"/>
      <c r="EM56" s="191"/>
      <c r="EN56" s="191"/>
      <c r="EO56" s="191"/>
      <c r="EP56" s="85"/>
      <c r="EQ56" s="251"/>
      <c r="ER56" s="381"/>
      <c r="ES56" s="381"/>
      <c r="ET56" s="381"/>
      <c r="EU56" s="381"/>
      <c r="EV56" s="381"/>
      <c r="EW56" s="381"/>
      <c r="EX56" s="381"/>
      <c r="EY56" s="173"/>
      <c r="EZ56" s="191"/>
      <c r="FA56" s="191"/>
      <c r="FB56" s="191"/>
      <c r="FC56" s="191"/>
      <c r="FD56" s="191"/>
      <c r="FE56" s="191"/>
      <c r="FF56" s="191"/>
      <c r="FG56" s="85"/>
      <c r="FH56" s="251"/>
      <c r="FI56" s="134"/>
      <c r="FJ56" s="134"/>
      <c r="FK56" s="134"/>
      <c r="FL56" s="134"/>
      <c r="FM56" s="134"/>
      <c r="FN56" s="134"/>
      <c r="FO56" s="134"/>
      <c r="FP56" s="173"/>
      <c r="FQ56" s="191"/>
      <c r="FR56" s="191"/>
      <c r="FS56" s="191"/>
      <c r="FT56" s="191"/>
      <c r="FU56" s="191"/>
      <c r="FV56" s="191"/>
      <c r="FW56" s="191"/>
      <c r="FX56" s="85"/>
      <c r="FY56" s="251"/>
      <c r="FZ56" s="578"/>
      <c r="GA56" s="578"/>
      <c r="GB56" s="578"/>
      <c r="GC56" s="578"/>
      <c r="GD56" s="578"/>
      <c r="GE56" s="578"/>
      <c r="GF56" s="578"/>
      <c r="GG56" s="173"/>
      <c r="GH56" s="191"/>
      <c r="GI56" s="191"/>
      <c r="GJ56" s="191"/>
      <c r="GK56" s="191"/>
      <c r="GL56" s="191"/>
      <c r="GM56" s="191"/>
      <c r="GN56" s="191"/>
      <c r="GO56" s="191"/>
      <c r="GP56" s="85"/>
      <c r="GQ56" s="251"/>
      <c r="GR56" s="2"/>
    </row>
    <row r="57" spans="2:200" ht="6.95" customHeight="1">
      <c r="B57" s="2"/>
      <c r="C57" s="7"/>
      <c r="D57" s="7"/>
      <c r="E57" s="7"/>
      <c r="F57" s="7"/>
      <c r="G57" s="2"/>
      <c r="H57" s="35"/>
      <c r="I57" s="72"/>
      <c r="J57" s="72"/>
      <c r="K57" s="72"/>
      <c r="L57" s="72"/>
      <c r="M57" s="112"/>
      <c r="N57" s="128"/>
      <c r="O57" s="135"/>
      <c r="P57" s="135"/>
      <c r="Q57" s="135"/>
      <c r="R57" s="135"/>
      <c r="S57" s="135"/>
      <c r="T57" s="135"/>
      <c r="U57" s="174"/>
      <c r="V57" s="192"/>
      <c r="W57" s="192"/>
      <c r="X57" s="192"/>
      <c r="Y57" s="192"/>
      <c r="Z57" s="192"/>
      <c r="AA57" s="192"/>
      <c r="AB57" s="192"/>
      <c r="AC57" s="67"/>
      <c r="AD57" s="252"/>
      <c r="AE57" s="260"/>
      <c r="AF57" s="260"/>
      <c r="AG57" s="260"/>
      <c r="AH57" s="260"/>
      <c r="AI57" s="260"/>
      <c r="AJ57" s="260"/>
      <c r="AK57" s="260"/>
      <c r="AL57" s="174"/>
      <c r="AM57" s="192"/>
      <c r="AN57" s="192"/>
      <c r="AO57" s="192"/>
      <c r="AP57" s="192"/>
      <c r="AQ57" s="192"/>
      <c r="AR57" s="192"/>
      <c r="AS57" s="192"/>
      <c r="AT57" s="67"/>
      <c r="AU57" s="252"/>
      <c r="AV57" s="382"/>
      <c r="AW57" s="382"/>
      <c r="AX57" s="382"/>
      <c r="AY57" s="382"/>
      <c r="AZ57" s="382"/>
      <c r="BA57" s="382"/>
      <c r="BB57" s="382"/>
      <c r="BC57" s="174"/>
      <c r="BD57" s="192"/>
      <c r="BE57" s="192"/>
      <c r="BF57" s="192"/>
      <c r="BG57" s="192"/>
      <c r="BH57" s="192"/>
      <c r="BI57" s="192"/>
      <c r="BJ57" s="192"/>
      <c r="BK57" s="67"/>
      <c r="BL57" s="252"/>
      <c r="BM57" s="135"/>
      <c r="BN57" s="135"/>
      <c r="BO57" s="135"/>
      <c r="BP57" s="135"/>
      <c r="BQ57" s="135"/>
      <c r="BR57" s="135"/>
      <c r="BS57" s="135"/>
      <c r="BT57" s="174"/>
      <c r="BU57" s="192"/>
      <c r="BV57" s="192"/>
      <c r="BW57" s="192"/>
      <c r="BX57" s="192"/>
      <c r="BY57" s="192"/>
      <c r="BZ57" s="192"/>
      <c r="CA57" s="192"/>
      <c r="CB57" s="67"/>
      <c r="CC57" s="252"/>
      <c r="CD57" s="579"/>
      <c r="CE57" s="579"/>
      <c r="CF57" s="579"/>
      <c r="CG57" s="579"/>
      <c r="CH57" s="579"/>
      <c r="CI57" s="579"/>
      <c r="CJ57" s="579"/>
      <c r="CK57" s="174"/>
      <c r="CL57" s="192"/>
      <c r="CM57" s="192"/>
      <c r="CN57" s="192"/>
      <c r="CO57" s="192"/>
      <c r="CP57" s="192"/>
      <c r="CQ57" s="192"/>
      <c r="CR57" s="192"/>
      <c r="CS57" s="192"/>
      <c r="CT57" s="67"/>
      <c r="CU57" s="252"/>
      <c r="CV57" s="2"/>
      <c r="CW57" s="2"/>
      <c r="CX57" s="2"/>
      <c r="CY57" s="7"/>
      <c r="CZ57" s="7"/>
      <c r="DA57" s="7"/>
      <c r="DB57" s="7"/>
      <c r="DC57" s="2"/>
      <c r="DD57" s="35"/>
      <c r="DE57" s="72"/>
      <c r="DF57" s="72"/>
      <c r="DG57" s="72"/>
      <c r="DH57" s="72"/>
      <c r="DI57" s="112"/>
      <c r="DJ57" s="128"/>
      <c r="DK57" s="135"/>
      <c r="DL57" s="135"/>
      <c r="DM57" s="135"/>
      <c r="DN57" s="135"/>
      <c r="DO57" s="135"/>
      <c r="DP57" s="135"/>
      <c r="DQ57" s="174"/>
      <c r="DR57" s="192"/>
      <c r="DS57" s="192"/>
      <c r="DT57" s="192"/>
      <c r="DU57" s="192"/>
      <c r="DV57" s="192"/>
      <c r="DW57" s="192"/>
      <c r="DX57" s="192"/>
      <c r="DY57" s="67"/>
      <c r="DZ57" s="252"/>
      <c r="EA57" s="260"/>
      <c r="EB57" s="260"/>
      <c r="EC57" s="260"/>
      <c r="ED57" s="260"/>
      <c r="EE57" s="260"/>
      <c r="EF57" s="260"/>
      <c r="EG57" s="260"/>
      <c r="EH57" s="174"/>
      <c r="EI57" s="192"/>
      <c r="EJ57" s="192"/>
      <c r="EK57" s="192"/>
      <c r="EL57" s="192"/>
      <c r="EM57" s="192"/>
      <c r="EN57" s="192"/>
      <c r="EO57" s="192"/>
      <c r="EP57" s="67"/>
      <c r="EQ57" s="252"/>
      <c r="ER57" s="382"/>
      <c r="ES57" s="382"/>
      <c r="ET57" s="382"/>
      <c r="EU57" s="382"/>
      <c r="EV57" s="382"/>
      <c r="EW57" s="382"/>
      <c r="EX57" s="382"/>
      <c r="EY57" s="174"/>
      <c r="EZ57" s="192"/>
      <c r="FA57" s="192"/>
      <c r="FB57" s="192"/>
      <c r="FC57" s="192"/>
      <c r="FD57" s="192"/>
      <c r="FE57" s="192"/>
      <c r="FF57" s="192"/>
      <c r="FG57" s="67"/>
      <c r="FH57" s="252"/>
      <c r="FI57" s="135"/>
      <c r="FJ57" s="135"/>
      <c r="FK57" s="135"/>
      <c r="FL57" s="135"/>
      <c r="FM57" s="135"/>
      <c r="FN57" s="135"/>
      <c r="FO57" s="135"/>
      <c r="FP57" s="174"/>
      <c r="FQ57" s="192"/>
      <c r="FR57" s="192"/>
      <c r="FS57" s="192"/>
      <c r="FT57" s="192"/>
      <c r="FU57" s="192"/>
      <c r="FV57" s="192"/>
      <c r="FW57" s="192"/>
      <c r="FX57" s="67"/>
      <c r="FY57" s="252"/>
      <c r="FZ57" s="579"/>
      <c r="GA57" s="579"/>
      <c r="GB57" s="579"/>
      <c r="GC57" s="579"/>
      <c r="GD57" s="579"/>
      <c r="GE57" s="579"/>
      <c r="GF57" s="579"/>
      <c r="GG57" s="174"/>
      <c r="GH57" s="192"/>
      <c r="GI57" s="192"/>
      <c r="GJ57" s="192"/>
      <c r="GK57" s="192"/>
      <c r="GL57" s="192"/>
      <c r="GM57" s="192"/>
      <c r="GN57" s="192"/>
      <c r="GO57" s="192"/>
      <c r="GP57" s="67"/>
      <c r="GQ57" s="252"/>
      <c r="GR57" s="2"/>
    </row>
    <row r="58" spans="2:200" ht="6.95" customHeight="1">
      <c r="B58" s="2"/>
      <c r="C58" s="7"/>
      <c r="D58" s="7"/>
      <c r="E58" s="7"/>
      <c r="F58" s="7"/>
      <c r="G58" s="2"/>
      <c r="H58" s="36" t="s">
        <v>75</v>
      </c>
      <c r="I58" s="73"/>
      <c r="J58" s="73"/>
      <c r="K58" s="73"/>
      <c r="L58" s="73"/>
      <c r="M58" s="113"/>
      <c r="N58" s="129" t="s">
        <v>91</v>
      </c>
      <c r="O58" s="136"/>
      <c r="P58" s="136"/>
      <c r="Q58" s="136"/>
      <c r="R58" s="136"/>
      <c r="S58" s="136"/>
      <c r="T58" s="166"/>
      <c r="U58" s="175"/>
      <c r="V58" s="193"/>
      <c r="W58" s="193"/>
      <c r="X58" s="193"/>
      <c r="Y58" s="193"/>
      <c r="Z58" s="193"/>
      <c r="AA58" s="193"/>
      <c r="AB58" s="193"/>
      <c r="AC58" s="193"/>
      <c r="AD58" s="253"/>
      <c r="AE58" s="261" t="s">
        <v>92</v>
      </c>
      <c r="AF58" s="269"/>
      <c r="AG58" s="269"/>
      <c r="AH58" s="269"/>
      <c r="AI58" s="269"/>
      <c r="AJ58" s="269"/>
      <c r="AK58" s="297"/>
      <c r="AL58" s="301"/>
      <c r="AM58" s="310"/>
      <c r="AN58" s="310"/>
      <c r="AO58" s="310"/>
      <c r="AP58" s="310"/>
      <c r="AQ58" s="85" t="s">
        <v>48</v>
      </c>
      <c r="AR58" s="257"/>
      <c r="AS58" s="301"/>
      <c r="AT58" s="310"/>
      <c r="AU58" s="310"/>
      <c r="AV58" s="243" t="s">
        <v>58</v>
      </c>
      <c r="AW58" s="256"/>
      <c r="AX58" s="401"/>
      <c r="AY58" s="402"/>
      <c r="AZ58" s="402"/>
      <c r="BA58" s="243" t="s">
        <v>1</v>
      </c>
      <c r="BB58" s="256"/>
      <c r="BC58" s="422" t="s">
        <v>97</v>
      </c>
      <c r="BD58" s="120"/>
      <c r="BE58" s="120"/>
      <c r="BF58" s="120"/>
      <c r="BG58" s="120"/>
      <c r="BH58" s="120"/>
      <c r="BI58" s="120"/>
      <c r="BJ58" s="120"/>
      <c r="BK58" s="120"/>
      <c r="BL58" s="474"/>
      <c r="BM58" s="486"/>
      <c r="BN58" s="486"/>
      <c r="BO58" s="486"/>
      <c r="BP58" s="486"/>
      <c r="BQ58" s="486"/>
      <c r="BR58" s="486"/>
      <c r="BS58" s="486"/>
      <c r="BT58" s="422" t="s">
        <v>100</v>
      </c>
      <c r="BU58" s="120"/>
      <c r="BV58" s="120"/>
      <c r="BW58" s="120"/>
      <c r="BX58" s="120"/>
      <c r="BY58" s="120"/>
      <c r="BZ58" s="120"/>
      <c r="CA58" s="120"/>
      <c r="CB58" s="120"/>
      <c r="CC58" s="474"/>
      <c r="CD58" s="580"/>
      <c r="CE58" s="588"/>
      <c r="CF58" s="588"/>
      <c r="CG58" s="588"/>
      <c r="CH58" s="588"/>
      <c r="CI58" s="588"/>
      <c r="CJ58" s="588"/>
      <c r="CK58" s="589"/>
      <c r="CL58" s="589"/>
      <c r="CM58" s="589"/>
      <c r="CN58" s="589"/>
      <c r="CO58" s="589"/>
      <c r="CP58" s="589"/>
      <c r="CQ58" s="589"/>
      <c r="CR58" s="589"/>
      <c r="CS58" s="589"/>
      <c r="CT58" s="85" t="s">
        <v>2</v>
      </c>
      <c r="CU58" s="257"/>
      <c r="CV58" s="2"/>
      <c r="CW58" s="2"/>
      <c r="CX58" s="2"/>
      <c r="CY58" s="7"/>
      <c r="CZ58" s="7"/>
      <c r="DA58" s="7"/>
      <c r="DB58" s="7"/>
      <c r="DC58" s="2"/>
      <c r="DD58" s="36" t="s">
        <v>75</v>
      </c>
      <c r="DE58" s="73"/>
      <c r="DF58" s="73"/>
      <c r="DG58" s="73"/>
      <c r="DH58" s="73"/>
      <c r="DI58" s="113"/>
      <c r="DJ58" s="129" t="s">
        <v>91</v>
      </c>
      <c r="DK58" s="136"/>
      <c r="DL58" s="136"/>
      <c r="DM58" s="136"/>
      <c r="DN58" s="136"/>
      <c r="DO58" s="136"/>
      <c r="DP58" s="166"/>
      <c r="DQ58" s="175"/>
      <c r="DR58" s="193"/>
      <c r="DS58" s="193"/>
      <c r="DT58" s="193"/>
      <c r="DU58" s="193"/>
      <c r="DV58" s="193"/>
      <c r="DW58" s="193"/>
      <c r="DX58" s="193"/>
      <c r="DY58" s="193"/>
      <c r="DZ58" s="253"/>
      <c r="EA58" s="261" t="s">
        <v>92</v>
      </c>
      <c r="EB58" s="269"/>
      <c r="EC58" s="269"/>
      <c r="ED58" s="269"/>
      <c r="EE58" s="269"/>
      <c r="EF58" s="269"/>
      <c r="EG58" s="297"/>
      <c r="EH58" s="301"/>
      <c r="EI58" s="310"/>
      <c r="EJ58" s="310"/>
      <c r="EK58" s="310"/>
      <c r="EL58" s="310"/>
      <c r="EM58" s="85" t="s">
        <v>48</v>
      </c>
      <c r="EN58" s="257"/>
      <c r="EO58" s="301"/>
      <c r="EP58" s="310"/>
      <c r="EQ58" s="310"/>
      <c r="ER58" s="243" t="s">
        <v>58</v>
      </c>
      <c r="ES58" s="256"/>
      <c r="ET58" s="401"/>
      <c r="EU58" s="402"/>
      <c r="EV58" s="402"/>
      <c r="EW58" s="243" t="s">
        <v>1</v>
      </c>
      <c r="EX58" s="256"/>
      <c r="EY58" s="422" t="s">
        <v>97</v>
      </c>
      <c r="EZ58" s="120"/>
      <c r="FA58" s="120"/>
      <c r="FB58" s="120"/>
      <c r="FC58" s="120"/>
      <c r="FD58" s="120"/>
      <c r="FE58" s="120"/>
      <c r="FF58" s="120"/>
      <c r="FG58" s="120"/>
      <c r="FH58" s="474"/>
      <c r="FI58" s="486"/>
      <c r="FJ58" s="486"/>
      <c r="FK58" s="486"/>
      <c r="FL58" s="486"/>
      <c r="FM58" s="486"/>
      <c r="FN58" s="486"/>
      <c r="FO58" s="486"/>
      <c r="FP58" s="422" t="s">
        <v>100</v>
      </c>
      <c r="FQ58" s="120"/>
      <c r="FR58" s="120"/>
      <c r="FS58" s="120"/>
      <c r="FT58" s="120"/>
      <c r="FU58" s="120"/>
      <c r="FV58" s="120"/>
      <c r="FW58" s="120"/>
      <c r="FX58" s="120"/>
      <c r="FY58" s="474"/>
      <c r="FZ58" s="580"/>
      <c r="GA58" s="588"/>
      <c r="GB58" s="588"/>
      <c r="GC58" s="588"/>
      <c r="GD58" s="588"/>
      <c r="GE58" s="588"/>
      <c r="GF58" s="588"/>
      <c r="GG58" s="589"/>
      <c r="GH58" s="589"/>
      <c r="GI58" s="589"/>
      <c r="GJ58" s="589"/>
      <c r="GK58" s="589"/>
      <c r="GL58" s="589"/>
      <c r="GM58" s="589"/>
      <c r="GN58" s="589"/>
      <c r="GO58" s="589"/>
      <c r="GP58" s="85" t="s">
        <v>2</v>
      </c>
      <c r="GQ58" s="257"/>
      <c r="GR58" s="2"/>
    </row>
    <row r="59" spans="2:200" ht="6.95" customHeight="1">
      <c r="B59" s="2"/>
      <c r="C59" s="7"/>
      <c r="D59" s="7"/>
      <c r="E59" s="7"/>
      <c r="F59" s="7"/>
      <c r="G59" s="2"/>
      <c r="H59" s="37"/>
      <c r="I59" s="74"/>
      <c r="J59" s="74"/>
      <c r="K59" s="74"/>
      <c r="L59" s="74"/>
      <c r="M59" s="114"/>
      <c r="N59" s="130"/>
      <c r="O59" s="137"/>
      <c r="P59" s="137"/>
      <c r="Q59" s="137"/>
      <c r="R59" s="137"/>
      <c r="S59" s="137"/>
      <c r="T59" s="167"/>
      <c r="U59" s="176"/>
      <c r="V59" s="194"/>
      <c r="W59" s="194"/>
      <c r="X59" s="194"/>
      <c r="Y59" s="194"/>
      <c r="Z59" s="194"/>
      <c r="AA59" s="194"/>
      <c r="AB59" s="194"/>
      <c r="AC59" s="194"/>
      <c r="AD59" s="254"/>
      <c r="AE59" s="262"/>
      <c r="AF59" s="270"/>
      <c r="AG59" s="270"/>
      <c r="AH59" s="270"/>
      <c r="AI59" s="270"/>
      <c r="AJ59" s="270"/>
      <c r="AK59" s="298"/>
      <c r="AL59" s="302"/>
      <c r="AM59" s="311"/>
      <c r="AN59" s="311"/>
      <c r="AO59" s="311"/>
      <c r="AP59" s="311"/>
      <c r="AQ59" s="85"/>
      <c r="AR59" s="257"/>
      <c r="AS59" s="302"/>
      <c r="AT59" s="311"/>
      <c r="AU59" s="311"/>
      <c r="AV59" s="85"/>
      <c r="AW59" s="257"/>
      <c r="AX59" s="302"/>
      <c r="AY59" s="311"/>
      <c r="AZ59" s="311"/>
      <c r="BA59" s="85"/>
      <c r="BB59" s="257"/>
      <c r="BC59" s="423"/>
      <c r="BD59" s="120"/>
      <c r="BE59" s="120"/>
      <c r="BF59" s="120"/>
      <c r="BG59" s="120"/>
      <c r="BH59" s="120"/>
      <c r="BI59" s="120"/>
      <c r="BJ59" s="120"/>
      <c r="BK59" s="120"/>
      <c r="BL59" s="474"/>
      <c r="BM59" s="486"/>
      <c r="BN59" s="486"/>
      <c r="BO59" s="486"/>
      <c r="BP59" s="486"/>
      <c r="BQ59" s="486"/>
      <c r="BR59" s="486"/>
      <c r="BS59" s="486"/>
      <c r="BT59" s="423"/>
      <c r="BU59" s="120"/>
      <c r="BV59" s="120"/>
      <c r="BW59" s="120"/>
      <c r="BX59" s="120"/>
      <c r="BY59" s="120"/>
      <c r="BZ59" s="120"/>
      <c r="CA59" s="120"/>
      <c r="CB59" s="120"/>
      <c r="CC59" s="474"/>
      <c r="CD59" s="581"/>
      <c r="CE59" s="589"/>
      <c r="CF59" s="589"/>
      <c r="CG59" s="589"/>
      <c r="CH59" s="589"/>
      <c r="CI59" s="589"/>
      <c r="CJ59" s="589"/>
      <c r="CK59" s="589"/>
      <c r="CL59" s="589"/>
      <c r="CM59" s="589"/>
      <c r="CN59" s="589"/>
      <c r="CO59" s="589"/>
      <c r="CP59" s="589"/>
      <c r="CQ59" s="589"/>
      <c r="CR59" s="589"/>
      <c r="CS59" s="589"/>
      <c r="CT59" s="85"/>
      <c r="CU59" s="257"/>
      <c r="CV59" s="2"/>
      <c r="CW59" s="2"/>
      <c r="CX59" s="2"/>
      <c r="CY59" s="7"/>
      <c r="CZ59" s="7"/>
      <c r="DA59" s="7"/>
      <c r="DB59" s="7"/>
      <c r="DC59" s="2"/>
      <c r="DD59" s="37"/>
      <c r="DE59" s="74"/>
      <c r="DF59" s="74"/>
      <c r="DG59" s="74"/>
      <c r="DH59" s="74"/>
      <c r="DI59" s="114"/>
      <c r="DJ59" s="130"/>
      <c r="DK59" s="137"/>
      <c r="DL59" s="137"/>
      <c r="DM59" s="137"/>
      <c r="DN59" s="137"/>
      <c r="DO59" s="137"/>
      <c r="DP59" s="167"/>
      <c r="DQ59" s="176"/>
      <c r="DR59" s="194"/>
      <c r="DS59" s="194"/>
      <c r="DT59" s="194"/>
      <c r="DU59" s="194"/>
      <c r="DV59" s="194"/>
      <c r="DW59" s="194"/>
      <c r="DX59" s="194"/>
      <c r="DY59" s="194"/>
      <c r="DZ59" s="254"/>
      <c r="EA59" s="262"/>
      <c r="EB59" s="270"/>
      <c r="EC59" s="270"/>
      <c r="ED59" s="270"/>
      <c r="EE59" s="270"/>
      <c r="EF59" s="270"/>
      <c r="EG59" s="298"/>
      <c r="EH59" s="302"/>
      <c r="EI59" s="311"/>
      <c r="EJ59" s="311"/>
      <c r="EK59" s="311"/>
      <c r="EL59" s="311"/>
      <c r="EM59" s="85"/>
      <c r="EN59" s="257"/>
      <c r="EO59" s="302"/>
      <c r="EP59" s="311"/>
      <c r="EQ59" s="311"/>
      <c r="ER59" s="85"/>
      <c r="ES59" s="257"/>
      <c r="ET59" s="302"/>
      <c r="EU59" s="311"/>
      <c r="EV59" s="311"/>
      <c r="EW59" s="85"/>
      <c r="EX59" s="257"/>
      <c r="EY59" s="423"/>
      <c r="EZ59" s="120"/>
      <c r="FA59" s="120"/>
      <c r="FB59" s="120"/>
      <c r="FC59" s="120"/>
      <c r="FD59" s="120"/>
      <c r="FE59" s="120"/>
      <c r="FF59" s="120"/>
      <c r="FG59" s="120"/>
      <c r="FH59" s="474"/>
      <c r="FI59" s="486"/>
      <c r="FJ59" s="486"/>
      <c r="FK59" s="486"/>
      <c r="FL59" s="486"/>
      <c r="FM59" s="486"/>
      <c r="FN59" s="486"/>
      <c r="FO59" s="486"/>
      <c r="FP59" s="423"/>
      <c r="FQ59" s="120"/>
      <c r="FR59" s="120"/>
      <c r="FS59" s="120"/>
      <c r="FT59" s="120"/>
      <c r="FU59" s="120"/>
      <c r="FV59" s="120"/>
      <c r="FW59" s="120"/>
      <c r="FX59" s="120"/>
      <c r="FY59" s="474"/>
      <c r="FZ59" s="581"/>
      <c r="GA59" s="589"/>
      <c r="GB59" s="589"/>
      <c r="GC59" s="589"/>
      <c r="GD59" s="589"/>
      <c r="GE59" s="589"/>
      <c r="GF59" s="589"/>
      <c r="GG59" s="589"/>
      <c r="GH59" s="589"/>
      <c r="GI59" s="589"/>
      <c r="GJ59" s="589"/>
      <c r="GK59" s="589"/>
      <c r="GL59" s="589"/>
      <c r="GM59" s="589"/>
      <c r="GN59" s="589"/>
      <c r="GO59" s="589"/>
      <c r="GP59" s="85"/>
      <c r="GQ59" s="257"/>
      <c r="GR59" s="2"/>
    </row>
    <row r="60" spans="2:200" ht="6.95" customHeight="1">
      <c r="B60" s="2"/>
      <c r="C60" s="7"/>
      <c r="D60" s="7"/>
      <c r="E60" s="7"/>
      <c r="F60" s="7"/>
      <c r="G60" s="2"/>
      <c r="H60" s="37"/>
      <c r="I60" s="74"/>
      <c r="J60" s="74"/>
      <c r="K60" s="74"/>
      <c r="L60" s="74"/>
      <c r="M60" s="114"/>
      <c r="N60" s="131"/>
      <c r="O60" s="138"/>
      <c r="P60" s="138"/>
      <c r="Q60" s="138"/>
      <c r="R60" s="138"/>
      <c r="S60" s="138"/>
      <c r="T60" s="168"/>
      <c r="U60" s="177"/>
      <c r="V60" s="195"/>
      <c r="W60" s="195"/>
      <c r="X60" s="195"/>
      <c r="Y60" s="195"/>
      <c r="Z60" s="195"/>
      <c r="AA60" s="195"/>
      <c r="AB60" s="195"/>
      <c r="AC60" s="195"/>
      <c r="AD60" s="255"/>
      <c r="AE60" s="263"/>
      <c r="AF60" s="271"/>
      <c r="AG60" s="271"/>
      <c r="AH60" s="271"/>
      <c r="AI60" s="271"/>
      <c r="AJ60" s="271"/>
      <c r="AK60" s="299"/>
      <c r="AL60" s="303"/>
      <c r="AM60" s="312"/>
      <c r="AN60" s="312"/>
      <c r="AO60" s="312"/>
      <c r="AP60" s="312"/>
      <c r="AQ60" s="60"/>
      <c r="AR60" s="53"/>
      <c r="AS60" s="303"/>
      <c r="AT60" s="312"/>
      <c r="AU60" s="312"/>
      <c r="AV60" s="60"/>
      <c r="AW60" s="53"/>
      <c r="AX60" s="303"/>
      <c r="AY60" s="312"/>
      <c r="AZ60" s="312"/>
      <c r="BA60" s="60"/>
      <c r="BB60" s="53"/>
      <c r="BC60" s="424"/>
      <c r="BD60" s="430"/>
      <c r="BE60" s="430"/>
      <c r="BF60" s="430"/>
      <c r="BG60" s="430"/>
      <c r="BH60" s="430"/>
      <c r="BI60" s="430"/>
      <c r="BJ60" s="430"/>
      <c r="BK60" s="430"/>
      <c r="BL60" s="475"/>
      <c r="BM60" s="486"/>
      <c r="BN60" s="486"/>
      <c r="BO60" s="486"/>
      <c r="BP60" s="486"/>
      <c r="BQ60" s="486"/>
      <c r="BR60" s="486"/>
      <c r="BS60" s="486"/>
      <c r="BT60" s="424"/>
      <c r="BU60" s="430"/>
      <c r="BV60" s="430"/>
      <c r="BW60" s="430"/>
      <c r="BX60" s="430"/>
      <c r="BY60" s="430"/>
      <c r="BZ60" s="430"/>
      <c r="CA60" s="430"/>
      <c r="CB60" s="430"/>
      <c r="CC60" s="475"/>
      <c r="CD60" s="582"/>
      <c r="CE60" s="590"/>
      <c r="CF60" s="590"/>
      <c r="CG60" s="590"/>
      <c r="CH60" s="590"/>
      <c r="CI60" s="590"/>
      <c r="CJ60" s="590"/>
      <c r="CK60" s="590"/>
      <c r="CL60" s="590"/>
      <c r="CM60" s="590"/>
      <c r="CN60" s="590"/>
      <c r="CO60" s="590"/>
      <c r="CP60" s="590"/>
      <c r="CQ60" s="590"/>
      <c r="CR60" s="590"/>
      <c r="CS60" s="590"/>
      <c r="CT60" s="60"/>
      <c r="CU60" s="53"/>
      <c r="CV60" s="2"/>
      <c r="CW60" s="2"/>
      <c r="CX60" s="2"/>
      <c r="CY60" s="7"/>
      <c r="CZ60" s="7"/>
      <c r="DA60" s="7"/>
      <c r="DB60" s="7"/>
      <c r="DC60" s="2"/>
      <c r="DD60" s="37"/>
      <c r="DE60" s="74"/>
      <c r="DF60" s="74"/>
      <c r="DG60" s="74"/>
      <c r="DH60" s="74"/>
      <c r="DI60" s="114"/>
      <c r="DJ60" s="131"/>
      <c r="DK60" s="138"/>
      <c r="DL60" s="138"/>
      <c r="DM60" s="138"/>
      <c r="DN60" s="138"/>
      <c r="DO60" s="138"/>
      <c r="DP60" s="168"/>
      <c r="DQ60" s="177"/>
      <c r="DR60" s="195"/>
      <c r="DS60" s="195"/>
      <c r="DT60" s="195"/>
      <c r="DU60" s="195"/>
      <c r="DV60" s="195"/>
      <c r="DW60" s="195"/>
      <c r="DX60" s="195"/>
      <c r="DY60" s="195"/>
      <c r="DZ60" s="255"/>
      <c r="EA60" s="263"/>
      <c r="EB60" s="271"/>
      <c r="EC60" s="271"/>
      <c r="ED60" s="271"/>
      <c r="EE60" s="271"/>
      <c r="EF60" s="271"/>
      <c r="EG60" s="299"/>
      <c r="EH60" s="303"/>
      <c r="EI60" s="312"/>
      <c r="EJ60" s="312"/>
      <c r="EK60" s="312"/>
      <c r="EL60" s="312"/>
      <c r="EM60" s="60"/>
      <c r="EN60" s="53"/>
      <c r="EO60" s="303"/>
      <c r="EP60" s="312"/>
      <c r="EQ60" s="312"/>
      <c r="ER60" s="60"/>
      <c r="ES60" s="53"/>
      <c r="ET60" s="303"/>
      <c r="EU60" s="312"/>
      <c r="EV60" s="312"/>
      <c r="EW60" s="60"/>
      <c r="EX60" s="53"/>
      <c r="EY60" s="424"/>
      <c r="EZ60" s="430"/>
      <c r="FA60" s="430"/>
      <c r="FB60" s="430"/>
      <c r="FC60" s="430"/>
      <c r="FD60" s="430"/>
      <c r="FE60" s="430"/>
      <c r="FF60" s="430"/>
      <c r="FG60" s="430"/>
      <c r="FH60" s="475"/>
      <c r="FI60" s="486"/>
      <c r="FJ60" s="486"/>
      <c r="FK60" s="486"/>
      <c r="FL60" s="486"/>
      <c r="FM60" s="486"/>
      <c r="FN60" s="486"/>
      <c r="FO60" s="486"/>
      <c r="FP60" s="424"/>
      <c r="FQ60" s="430"/>
      <c r="FR60" s="430"/>
      <c r="FS60" s="430"/>
      <c r="FT60" s="430"/>
      <c r="FU60" s="430"/>
      <c r="FV60" s="430"/>
      <c r="FW60" s="430"/>
      <c r="FX60" s="430"/>
      <c r="FY60" s="475"/>
      <c r="FZ60" s="582"/>
      <c r="GA60" s="590"/>
      <c r="GB60" s="590"/>
      <c r="GC60" s="590"/>
      <c r="GD60" s="590"/>
      <c r="GE60" s="590"/>
      <c r="GF60" s="590"/>
      <c r="GG60" s="590"/>
      <c r="GH60" s="590"/>
      <c r="GI60" s="590"/>
      <c r="GJ60" s="590"/>
      <c r="GK60" s="590"/>
      <c r="GL60" s="590"/>
      <c r="GM60" s="590"/>
      <c r="GN60" s="590"/>
      <c r="GO60" s="590"/>
      <c r="GP60" s="60"/>
      <c r="GQ60" s="53"/>
      <c r="GR60" s="2"/>
    </row>
    <row r="61" spans="2:200" ht="6.95" customHeight="1">
      <c r="B61" s="2"/>
      <c r="C61" s="7"/>
      <c r="D61" s="7"/>
      <c r="E61" s="7"/>
      <c r="F61" s="7"/>
      <c r="G61" s="2"/>
      <c r="H61" s="37"/>
      <c r="I61" s="74"/>
      <c r="J61" s="74"/>
      <c r="K61" s="74"/>
      <c r="L61" s="74"/>
      <c r="M61" s="114"/>
      <c r="N61" s="129" t="s">
        <v>119</v>
      </c>
      <c r="O61" s="136"/>
      <c r="P61" s="136"/>
      <c r="Q61" s="136"/>
      <c r="R61" s="136"/>
      <c r="S61" s="136"/>
      <c r="T61" s="166"/>
      <c r="U61" s="178"/>
      <c r="V61" s="196"/>
      <c r="W61" s="196"/>
      <c r="X61" s="196"/>
      <c r="Y61" s="196"/>
      <c r="Z61" s="196"/>
      <c r="AA61" s="196"/>
      <c r="AB61" s="196"/>
      <c r="AC61" s="243" t="s">
        <v>2</v>
      </c>
      <c r="AD61" s="256"/>
      <c r="AE61" s="261" t="s">
        <v>5</v>
      </c>
      <c r="AF61" s="269"/>
      <c r="AG61" s="269"/>
      <c r="AH61" s="269"/>
      <c r="AI61" s="269"/>
      <c r="AJ61" s="269"/>
      <c r="AK61" s="297"/>
      <c r="AL61" s="304"/>
      <c r="AM61" s="313"/>
      <c r="AN61" s="313"/>
      <c r="AO61" s="313"/>
      <c r="AP61" s="313"/>
      <c r="AQ61" s="243" t="s">
        <v>48</v>
      </c>
      <c r="AR61" s="256"/>
      <c r="AS61" s="304"/>
      <c r="AT61" s="313"/>
      <c r="AU61" s="313"/>
      <c r="AV61" s="243" t="s">
        <v>58</v>
      </c>
      <c r="AW61" s="256"/>
      <c r="AX61" s="304"/>
      <c r="AY61" s="313"/>
      <c r="AZ61" s="313"/>
      <c r="BA61" s="243" t="s">
        <v>1</v>
      </c>
      <c r="BB61" s="256"/>
      <c r="BC61" s="425" t="s">
        <v>99</v>
      </c>
      <c r="BD61" s="431"/>
      <c r="BE61" s="431"/>
      <c r="BF61" s="431"/>
      <c r="BG61" s="431"/>
      <c r="BH61" s="431"/>
      <c r="BI61" s="431"/>
      <c r="BJ61" s="431"/>
      <c r="BK61" s="431"/>
      <c r="BL61" s="476"/>
      <c r="BM61" s="486"/>
      <c r="BN61" s="486"/>
      <c r="BO61" s="486"/>
      <c r="BP61" s="486"/>
      <c r="BQ61" s="486"/>
      <c r="BR61" s="486"/>
      <c r="BS61" s="486"/>
      <c r="BT61" s="425" t="s">
        <v>101</v>
      </c>
      <c r="BU61" s="431"/>
      <c r="BV61" s="431"/>
      <c r="BW61" s="431"/>
      <c r="BX61" s="431"/>
      <c r="BY61" s="431"/>
      <c r="BZ61" s="431"/>
      <c r="CA61" s="431"/>
      <c r="CB61" s="431"/>
      <c r="CC61" s="476"/>
      <c r="CD61" s="580"/>
      <c r="CE61" s="588"/>
      <c r="CF61" s="588"/>
      <c r="CG61" s="588"/>
      <c r="CH61" s="588"/>
      <c r="CI61" s="588"/>
      <c r="CJ61" s="588"/>
      <c r="CK61" s="588"/>
      <c r="CL61" s="588"/>
      <c r="CM61" s="588"/>
      <c r="CN61" s="588"/>
      <c r="CO61" s="588"/>
      <c r="CP61" s="588"/>
      <c r="CQ61" s="588"/>
      <c r="CR61" s="588"/>
      <c r="CS61" s="588"/>
      <c r="CT61" s="243" t="s">
        <v>2</v>
      </c>
      <c r="CU61" s="256"/>
      <c r="CV61" s="2"/>
      <c r="CW61" s="2"/>
      <c r="CX61" s="2"/>
      <c r="CY61" s="7"/>
      <c r="CZ61" s="7"/>
      <c r="DA61" s="7"/>
      <c r="DB61" s="7"/>
      <c r="DC61" s="2"/>
      <c r="DD61" s="37"/>
      <c r="DE61" s="74"/>
      <c r="DF61" s="74"/>
      <c r="DG61" s="74"/>
      <c r="DH61" s="74"/>
      <c r="DI61" s="114"/>
      <c r="DJ61" s="129" t="s">
        <v>119</v>
      </c>
      <c r="DK61" s="136"/>
      <c r="DL61" s="136"/>
      <c r="DM61" s="136"/>
      <c r="DN61" s="136"/>
      <c r="DO61" s="136"/>
      <c r="DP61" s="166"/>
      <c r="DQ61" s="178"/>
      <c r="DR61" s="196"/>
      <c r="DS61" s="196"/>
      <c r="DT61" s="196"/>
      <c r="DU61" s="196"/>
      <c r="DV61" s="196"/>
      <c r="DW61" s="196"/>
      <c r="DX61" s="196"/>
      <c r="DY61" s="243" t="s">
        <v>2</v>
      </c>
      <c r="DZ61" s="256"/>
      <c r="EA61" s="261" t="s">
        <v>5</v>
      </c>
      <c r="EB61" s="269"/>
      <c r="EC61" s="269"/>
      <c r="ED61" s="269"/>
      <c r="EE61" s="269"/>
      <c r="EF61" s="269"/>
      <c r="EG61" s="297"/>
      <c r="EH61" s="304"/>
      <c r="EI61" s="313"/>
      <c r="EJ61" s="313"/>
      <c r="EK61" s="313"/>
      <c r="EL61" s="313"/>
      <c r="EM61" s="243" t="s">
        <v>48</v>
      </c>
      <c r="EN61" s="256"/>
      <c r="EO61" s="304"/>
      <c r="EP61" s="313"/>
      <c r="EQ61" s="313"/>
      <c r="ER61" s="243" t="s">
        <v>58</v>
      </c>
      <c r="ES61" s="256"/>
      <c r="ET61" s="304"/>
      <c r="EU61" s="313"/>
      <c r="EV61" s="313"/>
      <c r="EW61" s="243" t="s">
        <v>1</v>
      </c>
      <c r="EX61" s="256"/>
      <c r="EY61" s="425" t="s">
        <v>99</v>
      </c>
      <c r="EZ61" s="431"/>
      <c r="FA61" s="431"/>
      <c r="FB61" s="431"/>
      <c r="FC61" s="431"/>
      <c r="FD61" s="431"/>
      <c r="FE61" s="431"/>
      <c r="FF61" s="431"/>
      <c r="FG61" s="431"/>
      <c r="FH61" s="476"/>
      <c r="FI61" s="486"/>
      <c r="FJ61" s="486"/>
      <c r="FK61" s="486"/>
      <c r="FL61" s="486"/>
      <c r="FM61" s="486"/>
      <c r="FN61" s="486"/>
      <c r="FO61" s="486"/>
      <c r="FP61" s="425" t="s">
        <v>101</v>
      </c>
      <c r="FQ61" s="431"/>
      <c r="FR61" s="431"/>
      <c r="FS61" s="431"/>
      <c r="FT61" s="431"/>
      <c r="FU61" s="431"/>
      <c r="FV61" s="431"/>
      <c r="FW61" s="431"/>
      <c r="FX61" s="431"/>
      <c r="FY61" s="476"/>
      <c r="FZ61" s="580"/>
      <c r="GA61" s="588"/>
      <c r="GB61" s="588"/>
      <c r="GC61" s="588"/>
      <c r="GD61" s="588"/>
      <c r="GE61" s="588"/>
      <c r="GF61" s="588"/>
      <c r="GG61" s="588"/>
      <c r="GH61" s="588"/>
      <c r="GI61" s="588"/>
      <c r="GJ61" s="588"/>
      <c r="GK61" s="588"/>
      <c r="GL61" s="588"/>
      <c r="GM61" s="588"/>
      <c r="GN61" s="588"/>
      <c r="GO61" s="588"/>
      <c r="GP61" s="243" t="s">
        <v>2</v>
      </c>
      <c r="GQ61" s="256"/>
      <c r="GR61" s="2"/>
    </row>
    <row r="62" spans="2:200" ht="6.95" customHeight="1">
      <c r="B62" s="2"/>
      <c r="C62" s="7"/>
      <c r="D62" s="7"/>
      <c r="E62" s="7"/>
      <c r="F62" s="7"/>
      <c r="G62" s="2"/>
      <c r="H62" s="37"/>
      <c r="I62" s="74"/>
      <c r="J62" s="74"/>
      <c r="K62" s="74"/>
      <c r="L62" s="74"/>
      <c r="M62" s="114"/>
      <c r="N62" s="130"/>
      <c r="O62" s="137"/>
      <c r="P62" s="137"/>
      <c r="Q62" s="137"/>
      <c r="R62" s="137"/>
      <c r="S62" s="137"/>
      <c r="T62" s="167"/>
      <c r="U62" s="179"/>
      <c r="V62" s="197"/>
      <c r="W62" s="197"/>
      <c r="X62" s="197"/>
      <c r="Y62" s="197"/>
      <c r="Z62" s="197"/>
      <c r="AA62" s="197"/>
      <c r="AB62" s="197"/>
      <c r="AC62" s="85"/>
      <c r="AD62" s="257"/>
      <c r="AE62" s="262"/>
      <c r="AF62" s="270"/>
      <c r="AG62" s="270"/>
      <c r="AH62" s="270"/>
      <c r="AI62" s="270"/>
      <c r="AJ62" s="270"/>
      <c r="AK62" s="298"/>
      <c r="AL62" s="305"/>
      <c r="AM62" s="314"/>
      <c r="AN62" s="314"/>
      <c r="AO62" s="314"/>
      <c r="AP62" s="314"/>
      <c r="AQ62" s="85"/>
      <c r="AR62" s="257"/>
      <c r="AS62" s="305"/>
      <c r="AT62" s="314"/>
      <c r="AU62" s="314"/>
      <c r="AV62" s="85"/>
      <c r="AW62" s="257"/>
      <c r="AX62" s="305"/>
      <c r="AY62" s="314"/>
      <c r="AZ62" s="314"/>
      <c r="BA62" s="85"/>
      <c r="BB62" s="257"/>
      <c r="BC62" s="423"/>
      <c r="BD62" s="120"/>
      <c r="BE62" s="120"/>
      <c r="BF62" s="120"/>
      <c r="BG62" s="120"/>
      <c r="BH62" s="120"/>
      <c r="BI62" s="120"/>
      <c r="BJ62" s="120"/>
      <c r="BK62" s="120"/>
      <c r="BL62" s="474"/>
      <c r="BM62" s="486"/>
      <c r="BN62" s="486"/>
      <c r="BO62" s="486"/>
      <c r="BP62" s="486"/>
      <c r="BQ62" s="486"/>
      <c r="BR62" s="486"/>
      <c r="BS62" s="486"/>
      <c r="BT62" s="423"/>
      <c r="BU62" s="120"/>
      <c r="BV62" s="120"/>
      <c r="BW62" s="120"/>
      <c r="BX62" s="120"/>
      <c r="BY62" s="120"/>
      <c r="BZ62" s="120"/>
      <c r="CA62" s="120"/>
      <c r="CB62" s="120"/>
      <c r="CC62" s="474"/>
      <c r="CD62" s="581"/>
      <c r="CE62" s="589"/>
      <c r="CF62" s="589"/>
      <c r="CG62" s="589"/>
      <c r="CH62" s="589"/>
      <c r="CI62" s="589"/>
      <c r="CJ62" s="589"/>
      <c r="CK62" s="589"/>
      <c r="CL62" s="589"/>
      <c r="CM62" s="589"/>
      <c r="CN62" s="589"/>
      <c r="CO62" s="589"/>
      <c r="CP62" s="589"/>
      <c r="CQ62" s="589"/>
      <c r="CR62" s="589"/>
      <c r="CS62" s="589"/>
      <c r="CT62" s="85"/>
      <c r="CU62" s="257"/>
      <c r="CV62" s="2"/>
      <c r="CW62" s="2"/>
      <c r="CX62" s="2"/>
      <c r="CY62" s="7"/>
      <c r="CZ62" s="7"/>
      <c r="DA62" s="7"/>
      <c r="DB62" s="7"/>
      <c r="DC62" s="2"/>
      <c r="DD62" s="37"/>
      <c r="DE62" s="74"/>
      <c r="DF62" s="74"/>
      <c r="DG62" s="74"/>
      <c r="DH62" s="74"/>
      <c r="DI62" s="114"/>
      <c r="DJ62" s="130"/>
      <c r="DK62" s="137"/>
      <c r="DL62" s="137"/>
      <c r="DM62" s="137"/>
      <c r="DN62" s="137"/>
      <c r="DO62" s="137"/>
      <c r="DP62" s="167"/>
      <c r="DQ62" s="179"/>
      <c r="DR62" s="197"/>
      <c r="DS62" s="197"/>
      <c r="DT62" s="197"/>
      <c r="DU62" s="197"/>
      <c r="DV62" s="197"/>
      <c r="DW62" s="197"/>
      <c r="DX62" s="197"/>
      <c r="DY62" s="85"/>
      <c r="DZ62" s="257"/>
      <c r="EA62" s="262"/>
      <c r="EB62" s="270"/>
      <c r="EC62" s="270"/>
      <c r="ED62" s="270"/>
      <c r="EE62" s="270"/>
      <c r="EF62" s="270"/>
      <c r="EG62" s="298"/>
      <c r="EH62" s="305"/>
      <c r="EI62" s="314"/>
      <c r="EJ62" s="314"/>
      <c r="EK62" s="314"/>
      <c r="EL62" s="314"/>
      <c r="EM62" s="85"/>
      <c r="EN62" s="257"/>
      <c r="EO62" s="305"/>
      <c r="EP62" s="314"/>
      <c r="EQ62" s="314"/>
      <c r="ER62" s="85"/>
      <c r="ES62" s="257"/>
      <c r="ET62" s="305"/>
      <c r="EU62" s="314"/>
      <c r="EV62" s="314"/>
      <c r="EW62" s="85"/>
      <c r="EX62" s="257"/>
      <c r="EY62" s="423"/>
      <c r="EZ62" s="120"/>
      <c r="FA62" s="120"/>
      <c r="FB62" s="120"/>
      <c r="FC62" s="120"/>
      <c r="FD62" s="120"/>
      <c r="FE62" s="120"/>
      <c r="FF62" s="120"/>
      <c r="FG62" s="120"/>
      <c r="FH62" s="474"/>
      <c r="FI62" s="486"/>
      <c r="FJ62" s="486"/>
      <c r="FK62" s="486"/>
      <c r="FL62" s="486"/>
      <c r="FM62" s="486"/>
      <c r="FN62" s="486"/>
      <c r="FO62" s="486"/>
      <c r="FP62" s="423"/>
      <c r="FQ62" s="120"/>
      <c r="FR62" s="120"/>
      <c r="FS62" s="120"/>
      <c r="FT62" s="120"/>
      <c r="FU62" s="120"/>
      <c r="FV62" s="120"/>
      <c r="FW62" s="120"/>
      <c r="FX62" s="120"/>
      <c r="FY62" s="474"/>
      <c r="FZ62" s="581"/>
      <c r="GA62" s="589"/>
      <c r="GB62" s="589"/>
      <c r="GC62" s="589"/>
      <c r="GD62" s="589"/>
      <c r="GE62" s="589"/>
      <c r="GF62" s="589"/>
      <c r="GG62" s="589"/>
      <c r="GH62" s="589"/>
      <c r="GI62" s="589"/>
      <c r="GJ62" s="589"/>
      <c r="GK62" s="589"/>
      <c r="GL62" s="589"/>
      <c r="GM62" s="589"/>
      <c r="GN62" s="589"/>
      <c r="GO62" s="589"/>
      <c r="GP62" s="85"/>
      <c r="GQ62" s="257"/>
      <c r="GR62" s="2"/>
    </row>
    <row r="63" spans="2:200" ht="6.95" customHeight="1">
      <c r="B63" s="2"/>
      <c r="C63" s="7"/>
      <c r="D63" s="7"/>
      <c r="E63" s="7"/>
      <c r="F63" s="7"/>
      <c r="G63" s="2"/>
      <c r="H63" s="37"/>
      <c r="I63" s="74"/>
      <c r="J63" s="74"/>
      <c r="K63" s="74"/>
      <c r="L63" s="74"/>
      <c r="M63" s="114"/>
      <c r="N63" s="130"/>
      <c r="O63" s="137"/>
      <c r="P63" s="137"/>
      <c r="Q63" s="137"/>
      <c r="R63" s="137"/>
      <c r="S63" s="137"/>
      <c r="T63" s="167"/>
      <c r="U63" s="180"/>
      <c r="V63" s="198"/>
      <c r="W63" s="198"/>
      <c r="X63" s="198"/>
      <c r="Y63" s="198"/>
      <c r="Z63" s="198"/>
      <c r="AA63" s="198"/>
      <c r="AB63" s="198"/>
      <c r="AC63" s="244"/>
      <c r="AD63" s="258"/>
      <c r="AE63" s="262"/>
      <c r="AF63" s="270"/>
      <c r="AG63" s="270"/>
      <c r="AH63" s="270"/>
      <c r="AI63" s="270"/>
      <c r="AJ63" s="270"/>
      <c r="AK63" s="298"/>
      <c r="AL63" s="306"/>
      <c r="AM63" s="315"/>
      <c r="AN63" s="315"/>
      <c r="AO63" s="315"/>
      <c r="AP63" s="315"/>
      <c r="AQ63" s="2"/>
      <c r="AR63" s="93"/>
      <c r="AS63" s="306"/>
      <c r="AT63" s="315"/>
      <c r="AU63" s="315"/>
      <c r="AV63" s="60"/>
      <c r="AW63" s="53"/>
      <c r="AX63" s="306"/>
      <c r="AY63" s="315"/>
      <c r="AZ63" s="315"/>
      <c r="BA63" s="60"/>
      <c r="BB63" s="53"/>
      <c r="BC63" s="423"/>
      <c r="BD63" s="120"/>
      <c r="BE63" s="120"/>
      <c r="BF63" s="120"/>
      <c r="BG63" s="120"/>
      <c r="BH63" s="120"/>
      <c r="BI63" s="120"/>
      <c r="BJ63" s="120"/>
      <c r="BK63" s="120"/>
      <c r="BL63" s="474"/>
      <c r="BM63" s="486"/>
      <c r="BN63" s="486"/>
      <c r="BO63" s="486"/>
      <c r="BP63" s="486"/>
      <c r="BQ63" s="486"/>
      <c r="BR63" s="486"/>
      <c r="BS63" s="486"/>
      <c r="BT63" s="423"/>
      <c r="BU63" s="120"/>
      <c r="BV63" s="120"/>
      <c r="BW63" s="120"/>
      <c r="BX63" s="120"/>
      <c r="BY63" s="120"/>
      <c r="BZ63" s="120"/>
      <c r="CA63" s="120"/>
      <c r="CB63" s="120"/>
      <c r="CC63" s="474"/>
      <c r="CD63" s="582"/>
      <c r="CE63" s="590"/>
      <c r="CF63" s="590"/>
      <c r="CG63" s="590"/>
      <c r="CH63" s="590"/>
      <c r="CI63" s="590"/>
      <c r="CJ63" s="590"/>
      <c r="CK63" s="589"/>
      <c r="CL63" s="589"/>
      <c r="CM63" s="589"/>
      <c r="CN63" s="589"/>
      <c r="CO63" s="589"/>
      <c r="CP63" s="589"/>
      <c r="CQ63" s="589"/>
      <c r="CR63" s="589"/>
      <c r="CS63" s="589"/>
      <c r="CT63" s="2"/>
      <c r="CU63" s="93"/>
      <c r="CV63" s="2"/>
      <c r="CW63" s="2"/>
      <c r="CX63" s="2"/>
      <c r="CY63" s="7"/>
      <c r="CZ63" s="7"/>
      <c r="DA63" s="7"/>
      <c r="DB63" s="7"/>
      <c r="DC63" s="2"/>
      <c r="DD63" s="37"/>
      <c r="DE63" s="74"/>
      <c r="DF63" s="74"/>
      <c r="DG63" s="74"/>
      <c r="DH63" s="74"/>
      <c r="DI63" s="114"/>
      <c r="DJ63" s="130"/>
      <c r="DK63" s="137"/>
      <c r="DL63" s="137"/>
      <c r="DM63" s="137"/>
      <c r="DN63" s="137"/>
      <c r="DO63" s="137"/>
      <c r="DP63" s="167"/>
      <c r="DQ63" s="180"/>
      <c r="DR63" s="198"/>
      <c r="DS63" s="198"/>
      <c r="DT63" s="198"/>
      <c r="DU63" s="198"/>
      <c r="DV63" s="198"/>
      <c r="DW63" s="198"/>
      <c r="DX63" s="198"/>
      <c r="DY63" s="244"/>
      <c r="DZ63" s="258"/>
      <c r="EA63" s="262"/>
      <c r="EB63" s="270"/>
      <c r="EC63" s="270"/>
      <c r="ED63" s="270"/>
      <c r="EE63" s="270"/>
      <c r="EF63" s="270"/>
      <c r="EG63" s="298"/>
      <c r="EH63" s="306"/>
      <c r="EI63" s="315"/>
      <c r="EJ63" s="315"/>
      <c r="EK63" s="315"/>
      <c r="EL63" s="315"/>
      <c r="EM63" s="2"/>
      <c r="EN63" s="93"/>
      <c r="EO63" s="306"/>
      <c r="EP63" s="315"/>
      <c r="EQ63" s="315"/>
      <c r="ER63" s="60"/>
      <c r="ES63" s="53"/>
      <c r="ET63" s="306"/>
      <c r="EU63" s="315"/>
      <c r="EV63" s="315"/>
      <c r="EW63" s="60"/>
      <c r="EX63" s="53"/>
      <c r="EY63" s="423"/>
      <c r="EZ63" s="120"/>
      <c r="FA63" s="120"/>
      <c r="FB63" s="120"/>
      <c r="FC63" s="120"/>
      <c r="FD63" s="120"/>
      <c r="FE63" s="120"/>
      <c r="FF63" s="120"/>
      <c r="FG63" s="120"/>
      <c r="FH63" s="474"/>
      <c r="FI63" s="486"/>
      <c r="FJ63" s="486"/>
      <c r="FK63" s="486"/>
      <c r="FL63" s="486"/>
      <c r="FM63" s="486"/>
      <c r="FN63" s="486"/>
      <c r="FO63" s="486"/>
      <c r="FP63" s="424"/>
      <c r="FQ63" s="430"/>
      <c r="FR63" s="430"/>
      <c r="FS63" s="430"/>
      <c r="FT63" s="430"/>
      <c r="FU63" s="430"/>
      <c r="FV63" s="430"/>
      <c r="FW63" s="430"/>
      <c r="FX63" s="430"/>
      <c r="FY63" s="475"/>
      <c r="FZ63" s="582"/>
      <c r="GA63" s="590"/>
      <c r="GB63" s="590"/>
      <c r="GC63" s="590"/>
      <c r="GD63" s="590"/>
      <c r="GE63" s="590"/>
      <c r="GF63" s="590"/>
      <c r="GG63" s="589"/>
      <c r="GH63" s="589"/>
      <c r="GI63" s="589"/>
      <c r="GJ63" s="589"/>
      <c r="GK63" s="589"/>
      <c r="GL63" s="589"/>
      <c r="GM63" s="589"/>
      <c r="GN63" s="589"/>
      <c r="GO63" s="589"/>
      <c r="GP63" s="2"/>
      <c r="GQ63" s="93"/>
      <c r="GR63" s="2"/>
    </row>
    <row r="64" spans="2:200" ht="4.5" customHeight="1">
      <c r="B64" s="2"/>
      <c r="C64" s="7"/>
      <c r="D64" s="7"/>
      <c r="E64" s="7"/>
      <c r="F64" s="7"/>
      <c r="G64" s="2"/>
      <c r="H64" s="38" t="s">
        <v>122</v>
      </c>
      <c r="I64" s="38"/>
      <c r="J64" s="38"/>
      <c r="K64" s="38"/>
      <c r="L64" s="38"/>
      <c r="M64" s="115" t="s">
        <v>18</v>
      </c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40" t="s">
        <v>57</v>
      </c>
      <c r="AQ64" s="40"/>
      <c r="AR64" s="11"/>
      <c r="AS64" s="360"/>
      <c r="AT64" s="360"/>
      <c r="AU64" s="360"/>
      <c r="AV64" s="383" t="s">
        <v>95</v>
      </c>
      <c r="AW64" s="392"/>
      <c r="AX64" s="392"/>
      <c r="AY64" s="392"/>
      <c r="AZ64" s="392"/>
      <c r="BA64" s="392"/>
      <c r="BB64" s="416"/>
      <c r="BC64" s="152"/>
      <c r="BD64" s="210"/>
      <c r="BE64" s="65"/>
      <c r="BF64" s="65"/>
      <c r="BG64" s="65"/>
      <c r="BH64" s="65"/>
      <c r="BI64" s="65"/>
      <c r="BJ64" s="65"/>
      <c r="BK64" s="469" t="s">
        <v>2</v>
      </c>
      <c r="BL64" s="477"/>
      <c r="BM64" s="487" t="s">
        <v>94</v>
      </c>
      <c r="BN64" s="487"/>
      <c r="BO64" s="487"/>
      <c r="BP64" s="487"/>
      <c r="BQ64" s="487"/>
      <c r="BR64" s="487"/>
      <c r="BS64" s="487"/>
      <c r="BT64" s="529" t="s">
        <v>2</v>
      </c>
      <c r="BU64" s="534"/>
      <c r="BV64" s="534"/>
      <c r="BW64" s="534"/>
      <c r="BX64" s="534"/>
      <c r="BY64" s="534"/>
      <c r="BZ64" s="534"/>
      <c r="CA64" s="534"/>
      <c r="CB64" s="534"/>
      <c r="CC64" s="563"/>
      <c r="CD64" s="487" t="s">
        <v>93</v>
      </c>
      <c r="CE64" s="487"/>
      <c r="CF64" s="487"/>
      <c r="CG64" s="487"/>
      <c r="CH64" s="487"/>
      <c r="CI64" s="487"/>
      <c r="CJ64" s="487"/>
      <c r="CK64" s="152"/>
      <c r="CL64" s="618"/>
      <c r="CM64" s="65"/>
      <c r="CN64" s="65"/>
      <c r="CO64" s="65"/>
      <c r="CP64" s="65"/>
      <c r="CQ64" s="65"/>
      <c r="CR64" s="65"/>
      <c r="CS64" s="65"/>
      <c r="CT64" s="469" t="s">
        <v>2</v>
      </c>
      <c r="CU64" s="477"/>
      <c r="CV64" s="2"/>
      <c r="CW64" s="2"/>
      <c r="CX64" s="2"/>
      <c r="CY64" s="7"/>
      <c r="CZ64" s="7"/>
      <c r="DA64" s="7"/>
      <c r="DB64" s="7"/>
      <c r="DC64" s="2"/>
      <c r="DD64" s="38" t="s">
        <v>122</v>
      </c>
      <c r="DE64" s="38"/>
      <c r="DF64" s="38"/>
      <c r="DG64" s="38"/>
      <c r="DH64" s="38"/>
      <c r="DI64" s="115" t="s">
        <v>18</v>
      </c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225"/>
      <c r="DU64" s="225"/>
      <c r="DV64" s="225"/>
      <c r="DW64" s="225"/>
      <c r="DX64" s="225"/>
      <c r="DY64" s="225"/>
      <c r="DZ64" s="225"/>
      <c r="EA64" s="225"/>
      <c r="EB64" s="225"/>
      <c r="EC64" s="225"/>
      <c r="ED64" s="225"/>
      <c r="EE64" s="225"/>
      <c r="EF64" s="225"/>
      <c r="EG64" s="225"/>
      <c r="EH64" s="225"/>
      <c r="EI64" s="225"/>
      <c r="EJ64" s="225"/>
      <c r="EK64" s="225"/>
      <c r="EL64" s="40" t="s">
        <v>57</v>
      </c>
      <c r="EM64" s="40"/>
      <c r="EN64" s="11"/>
      <c r="EO64" s="360"/>
      <c r="EP64" s="360"/>
      <c r="EQ64" s="360"/>
      <c r="ER64" s="383" t="s">
        <v>95</v>
      </c>
      <c r="ES64" s="392"/>
      <c r="ET64" s="392"/>
      <c r="EU64" s="392"/>
      <c r="EV64" s="392"/>
      <c r="EW64" s="392"/>
      <c r="EX64" s="416"/>
      <c r="EY64" s="152"/>
      <c r="EZ64" s="210"/>
      <c r="FA64" s="65"/>
      <c r="FB64" s="65"/>
      <c r="FC64" s="65"/>
      <c r="FD64" s="65"/>
      <c r="FE64" s="65"/>
      <c r="FF64" s="65"/>
      <c r="FG64" s="469" t="s">
        <v>2</v>
      </c>
      <c r="FH64" s="477"/>
      <c r="FI64" s="487" t="s">
        <v>94</v>
      </c>
      <c r="FJ64" s="487"/>
      <c r="FK64" s="487"/>
      <c r="FL64" s="487"/>
      <c r="FM64" s="487"/>
      <c r="FN64" s="487"/>
      <c r="FO64" s="524"/>
      <c r="FP64" s="11"/>
      <c r="FQ64" s="59"/>
      <c r="FR64" s="59"/>
      <c r="FS64" s="59"/>
      <c r="FT64" s="59"/>
      <c r="FU64" s="59"/>
      <c r="FV64" s="59"/>
      <c r="FW64" s="59"/>
      <c r="FX64" s="722" t="s">
        <v>2</v>
      </c>
      <c r="FY64" s="725"/>
      <c r="FZ64" s="583" t="s">
        <v>93</v>
      </c>
      <c r="GA64" s="487"/>
      <c r="GB64" s="487"/>
      <c r="GC64" s="487"/>
      <c r="GD64" s="487"/>
      <c r="GE64" s="487"/>
      <c r="GF64" s="487"/>
      <c r="GG64" s="152"/>
      <c r="GH64" s="618"/>
      <c r="GI64" s="65"/>
      <c r="GJ64" s="65"/>
      <c r="GK64" s="65"/>
      <c r="GL64" s="65"/>
      <c r="GM64" s="65"/>
      <c r="GN64" s="65"/>
      <c r="GO64" s="65"/>
      <c r="GP64" s="469" t="s">
        <v>2</v>
      </c>
      <c r="GQ64" s="477"/>
      <c r="GR64" s="2"/>
    </row>
    <row r="65" spans="2:210" ht="4.5" customHeight="1">
      <c r="B65" s="2"/>
      <c r="C65" s="7"/>
      <c r="D65" s="7"/>
      <c r="E65" s="7"/>
      <c r="F65" s="7"/>
      <c r="G65" s="2"/>
      <c r="H65" s="38"/>
      <c r="I65" s="38"/>
      <c r="J65" s="38"/>
      <c r="K65" s="38"/>
      <c r="L65" s="38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40"/>
      <c r="AQ65" s="40"/>
      <c r="AR65" s="46"/>
      <c r="AS65" s="361"/>
      <c r="AT65" s="361"/>
      <c r="AU65" s="373"/>
      <c r="AV65" s="384"/>
      <c r="AW65" s="393"/>
      <c r="AX65" s="393"/>
      <c r="AY65" s="393"/>
      <c r="AZ65" s="393"/>
      <c r="BA65" s="393"/>
      <c r="BB65" s="417"/>
      <c r="BC65" s="188"/>
      <c r="BD65" s="7"/>
      <c r="BE65" s="2"/>
      <c r="BF65" s="2"/>
      <c r="BG65" s="2"/>
      <c r="BH65" s="2"/>
      <c r="BI65" s="2"/>
      <c r="BJ65" s="2"/>
      <c r="BK65" s="470"/>
      <c r="BL65" s="478"/>
      <c r="BM65" s="488"/>
      <c r="BN65" s="488"/>
      <c r="BO65" s="488"/>
      <c r="BP65" s="488"/>
      <c r="BQ65" s="488"/>
      <c r="BR65" s="488"/>
      <c r="BS65" s="488"/>
      <c r="BT65" s="530"/>
      <c r="BU65" s="535"/>
      <c r="BV65" s="535"/>
      <c r="BW65" s="535"/>
      <c r="BX65" s="535"/>
      <c r="BY65" s="535"/>
      <c r="BZ65" s="535"/>
      <c r="CA65" s="535"/>
      <c r="CB65" s="535"/>
      <c r="CC65" s="564"/>
      <c r="CD65" s="488"/>
      <c r="CE65" s="488"/>
      <c r="CF65" s="488"/>
      <c r="CG65" s="488"/>
      <c r="CH65" s="488"/>
      <c r="CI65" s="488"/>
      <c r="CJ65" s="488"/>
      <c r="CK65" s="620"/>
      <c r="CL65" s="619"/>
      <c r="CM65" s="2"/>
      <c r="CN65" s="2"/>
      <c r="CO65" s="2"/>
      <c r="CP65" s="2"/>
      <c r="CQ65" s="2"/>
      <c r="CR65" s="2"/>
      <c r="CS65" s="2"/>
      <c r="CT65" s="470"/>
      <c r="CU65" s="478"/>
      <c r="CV65" s="2"/>
      <c r="CW65" s="2"/>
      <c r="CX65" s="2"/>
      <c r="CY65" s="7"/>
      <c r="CZ65" s="7"/>
      <c r="DA65" s="7"/>
      <c r="DB65" s="7"/>
      <c r="DC65" s="2"/>
      <c r="DD65" s="38"/>
      <c r="DE65" s="38"/>
      <c r="DF65" s="38"/>
      <c r="DG65" s="38"/>
      <c r="DH65" s="38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225"/>
      <c r="DU65" s="225"/>
      <c r="DV65" s="225"/>
      <c r="DW65" s="225"/>
      <c r="DX65" s="225"/>
      <c r="DY65" s="225"/>
      <c r="DZ65" s="225"/>
      <c r="EA65" s="225"/>
      <c r="EB65" s="225"/>
      <c r="EC65" s="225"/>
      <c r="ED65" s="225"/>
      <c r="EE65" s="225"/>
      <c r="EF65" s="225"/>
      <c r="EG65" s="225"/>
      <c r="EH65" s="225"/>
      <c r="EI65" s="225"/>
      <c r="EJ65" s="225"/>
      <c r="EK65" s="225"/>
      <c r="EL65" s="40"/>
      <c r="EM65" s="40"/>
      <c r="EN65" s="46"/>
      <c r="EO65" s="361"/>
      <c r="EP65" s="361"/>
      <c r="EQ65" s="373"/>
      <c r="ER65" s="384"/>
      <c r="ES65" s="393"/>
      <c r="ET65" s="393"/>
      <c r="EU65" s="393"/>
      <c r="EV65" s="393"/>
      <c r="EW65" s="393"/>
      <c r="EX65" s="417"/>
      <c r="EY65" s="188"/>
      <c r="EZ65" s="7"/>
      <c r="FA65" s="2"/>
      <c r="FB65" s="2"/>
      <c r="FC65" s="2"/>
      <c r="FD65" s="2"/>
      <c r="FE65" s="2"/>
      <c r="FF65" s="2"/>
      <c r="FG65" s="470"/>
      <c r="FH65" s="478"/>
      <c r="FI65" s="488"/>
      <c r="FJ65" s="488"/>
      <c r="FK65" s="488"/>
      <c r="FL65" s="488"/>
      <c r="FM65" s="488"/>
      <c r="FN65" s="488"/>
      <c r="FO65" s="525"/>
      <c r="FP65" s="12"/>
      <c r="FQ65" s="2"/>
      <c r="FR65" s="2"/>
      <c r="FS65" s="2"/>
      <c r="FT65" s="2"/>
      <c r="FU65" s="2"/>
      <c r="FV65" s="2"/>
      <c r="FW65" s="2"/>
      <c r="FX65" s="470"/>
      <c r="FY65" s="726"/>
      <c r="FZ65" s="584"/>
      <c r="GA65" s="488"/>
      <c r="GB65" s="488"/>
      <c r="GC65" s="488"/>
      <c r="GD65" s="488"/>
      <c r="GE65" s="488"/>
      <c r="GF65" s="488"/>
      <c r="GG65" s="620"/>
      <c r="GH65" s="619"/>
      <c r="GI65" s="2"/>
      <c r="GJ65" s="2"/>
      <c r="GK65" s="2"/>
      <c r="GL65" s="2"/>
      <c r="GM65" s="2"/>
      <c r="GN65" s="2"/>
      <c r="GO65" s="2"/>
      <c r="GP65" s="470"/>
      <c r="GQ65" s="478"/>
      <c r="GR65" s="2"/>
      <c r="HB65" s="1" t="s">
        <v>123</v>
      </c>
    </row>
    <row r="66" spans="2:210" ht="13.5" customHeight="1">
      <c r="B66" s="2"/>
      <c r="C66" s="7"/>
      <c r="D66" s="7"/>
      <c r="E66" s="7"/>
      <c r="F66" s="7"/>
      <c r="G66" s="2"/>
      <c r="H66" s="38"/>
      <c r="I66" s="38"/>
      <c r="J66" s="38"/>
      <c r="K66" s="38"/>
      <c r="L66" s="38"/>
      <c r="M66" s="87" t="s">
        <v>96</v>
      </c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40"/>
      <c r="AQ66" s="40"/>
      <c r="AR66" s="352"/>
      <c r="AS66" s="100"/>
      <c r="AT66" s="100"/>
      <c r="AU66" s="374"/>
      <c r="AV66" s="384"/>
      <c r="AW66" s="393"/>
      <c r="AX66" s="393"/>
      <c r="AY66" s="393"/>
      <c r="AZ66" s="393"/>
      <c r="BA66" s="393"/>
      <c r="BB66" s="417"/>
      <c r="BC66" s="173"/>
      <c r="BD66" s="191"/>
      <c r="BE66" s="191"/>
      <c r="BF66" s="191"/>
      <c r="BG66" s="191"/>
      <c r="BH66" s="191"/>
      <c r="BI66" s="191"/>
      <c r="BJ66" s="191"/>
      <c r="BK66" s="191"/>
      <c r="BL66" s="479"/>
      <c r="BM66" s="489"/>
      <c r="BN66" s="489"/>
      <c r="BO66" s="489"/>
      <c r="BP66" s="489"/>
      <c r="BQ66" s="489"/>
      <c r="BR66" s="489"/>
      <c r="BS66" s="489"/>
      <c r="BT66" s="531"/>
      <c r="BU66" s="536"/>
      <c r="BV66" s="536"/>
      <c r="BW66" s="536"/>
      <c r="BX66" s="536"/>
      <c r="BY66" s="536"/>
      <c r="BZ66" s="536"/>
      <c r="CA66" s="536"/>
      <c r="CB66" s="536"/>
      <c r="CC66" s="565"/>
      <c r="CD66" s="489"/>
      <c r="CE66" s="489"/>
      <c r="CF66" s="489"/>
      <c r="CG66" s="489"/>
      <c r="CH66" s="489"/>
      <c r="CI66" s="489"/>
      <c r="CJ66" s="489"/>
      <c r="CK66" s="621"/>
      <c r="CL66" s="631"/>
      <c r="CM66" s="631"/>
      <c r="CN66" s="631"/>
      <c r="CO66" s="631"/>
      <c r="CP66" s="631"/>
      <c r="CQ66" s="631"/>
      <c r="CR66" s="631"/>
      <c r="CS66" s="631"/>
      <c r="CT66" s="631"/>
      <c r="CU66" s="666"/>
      <c r="CV66" s="2"/>
      <c r="CW66" s="2"/>
      <c r="CX66" s="2"/>
      <c r="CY66" s="7"/>
      <c r="CZ66" s="7"/>
      <c r="DA66" s="7"/>
      <c r="DB66" s="7"/>
      <c r="DC66" s="2"/>
      <c r="DD66" s="38"/>
      <c r="DE66" s="38"/>
      <c r="DF66" s="38"/>
      <c r="DG66" s="38"/>
      <c r="DH66" s="38"/>
      <c r="DI66" s="87" t="s">
        <v>96</v>
      </c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226"/>
      <c r="DU66" s="226"/>
      <c r="DV66" s="226"/>
      <c r="DW66" s="226"/>
      <c r="DX66" s="226"/>
      <c r="DY66" s="226"/>
      <c r="DZ66" s="226"/>
      <c r="EA66" s="226"/>
      <c r="EB66" s="226"/>
      <c r="EC66" s="226"/>
      <c r="ED66" s="226"/>
      <c r="EE66" s="226"/>
      <c r="EF66" s="226"/>
      <c r="EG66" s="226"/>
      <c r="EH66" s="226"/>
      <c r="EI66" s="226"/>
      <c r="EJ66" s="226"/>
      <c r="EK66" s="226"/>
      <c r="EL66" s="40"/>
      <c r="EM66" s="40"/>
      <c r="EN66" s="352"/>
      <c r="EO66" s="100"/>
      <c r="EP66" s="100"/>
      <c r="EQ66" s="374"/>
      <c r="ER66" s="384"/>
      <c r="ES66" s="393"/>
      <c r="ET66" s="393"/>
      <c r="EU66" s="393"/>
      <c r="EV66" s="393"/>
      <c r="EW66" s="393"/>
      <c r="EX66" s="417"/>
      <c r="EY66" s="173"/>
      <c r="EZ66" s="191"/>
      <c r="FA66" s="191"/>
      <c r="FB66" s="191"/>
      <c r="FC66" s="191"/>
      <c r="FD66" s="191"/>
      <c r="FE66" s="191"/>
      <c r="FF66" s="191"/>
      <c r="FG66" s="191"/>
      <c r="FH66" s="479"/>
      <c r="FI66" s="489"/>
      <c r="FJ66" s="489"/>
      <c r="FK66" s="489"/>
      <c r="FL66" s="489"/>
      <c r="FM66" s="489"/>
      <c r="FN66" s="489"/>
      <c r="FO66" s="526"/>
      <c r="FP66" s="624"/>
      <c r="FQ66" s="634"/>
      <c r="FR66" s="634"/>
      <c r="FS66" s="634"/>
      <c r="FT66" s="634"/>
      <c r="FU66" s="634"/>
      <c r="FV66" s="634"/>
      <c r="FW66" s="634"/>
      <c r="FX66" s="634"/>
      <c r="FY66" s="727"/>
      <c r="FZ66" s="585"/>
      <c r="GA66" s="489"/>
      <c r="GB66" s="489"/>
      <c r="GC66" s="489"/>
      <c r="GD66" s="489"/>
      <c r="GE66" s="489"/>
      <c r="GF66" s="489"/>
      <c r="GG66" s="621"/>
      <c r="GH66" s="631"/>
      <c r="GI66" s="631"/>
      <c r="GJ66" s="631"/>
      <c r="GK66" s="631"/>
      <c r="GL66" s="631"/>
      <c r="GM66" s="631"/>
      <c r="GN66" s="631"/>
      <c r="GO66" s="631"/>
      <c r="GP66" s="631"/>
      <c r="GQ66" s="666"/>
      <c r="GR66" s="2"/>
    </row>
    <row r="67" spans="2:210" ht="4.5" customHeight="1">
      <c r="B67" s="2"/>
      <c r="C67" s="7"/>
      <c r="D67" s="7"/>
      <c r="E67" s="7"/>
      <c r="F67" s="7"/>
      <c r="G67" s="2"/>
      <c r="H67" s="38"/>
      <c r="I67" s="38"/>
      <c r="J67" s="38"/>
      <c r="K67" s="38"/>
      <c r="L67" s="38"/>
      <c r="M67" s="87" t="s">
        <v>87</v>
      </c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199"/>
      <c r="AS67" s="213"/>
      <c r="AT67" s="214"/>
      <c r="AU67" s="375"/>
      <c r="AV67" s="384"/>
      <c r="AW67" s="393"/>
      <c r="AX67" s="393"/>
      <c r="AY67" s="393"/>
      <c r="AZ67" s="393"/>
      <c r="BA67" s="393"/>
      <c r="BB67" s="417"/>
      <c r="BC67" s="173"/>
      <c r="BD67" s="191"/>
      <c r="BE67" s="191"/>
      <c r="BF67" s="191"/>
      <c r="BG67" s="191"/>
      <c r="BH67" s="191"/>
      <c r="BI67" s="191"/>
      <c r="BJ67" s="191"/>
      <c r="BK67" s="191"/>
      <c r="BL67" s="479"/>
      <c r="BM67" s="490" t="s">
        <v>125</v>
      </c>
      <c r="BN67" s="487"/>
      <c r="BO67" s="487"/>
      <c r="BP67" s="487"/>
      <c r="BQ67" s="487"/>
      <c r="BR67" s="487"/>
      <c r="BS67" s="524"/>
      <c r="BT67" s="532"/>
      <c r="BU67" s="537"/>
      <c r="BV67" s="537"/>
      <c r="BW67" s="537"/>
      <c r="BX67" s="537"/>
      <c r="BY67" s="537"/>
      <c r="BZ67" s="537"/>
      <c r="CA67" s="537"/>
      <c r="CB67" s="557" t="s">
        <v>126</v>
      </c>
      <c r="CC67" s="566"/>
      <c r="CD67" s="583" t="s">
        <v>127</v>
      </c>
      <c r="CE67" s="487"/>
      <c r="CF67" s="487"/>
      <c r="CG67" s="487"/>
      <c r="CH67" s="487"/>
      <c r="CI67" s="487"/>
      <c r="CJ67" s="487"/>
      <c r="CK67" s="622"/>
      <c r="CL67" s="632"/>
      <c r="CM67" s="632"/>
      <c r="CN67" s="632"/>
      <c r="CO67" s="632"/>
      <c r="CP67" s="632"/>
      <c r="CQ67" s="632"/>
      <c r="CR67" s="632"/>
      <c r="CS67" s="632"/>
      <c r="CT67" s="640" t="s">
        <v>126</v>
      </c>
      <c r="CU67" s="667"/>
      <c r="CV67" s="2"/>
      <c r="CW67" s="2"/>
      <c r="CX67" s="2"/>
      <c r="CY67" s="7"/>
      <c r="CZ67" s="7"/>
      <c r="DA67" s="7"/>
      <c r="DB67" s="7"/>
      <c r="DC67" s="2"/>
      <c r="DD67" s="38"/>
      <c r="DE67" s="38"/>
      <c r="DF67" s="38"/>
      <c r="DG67" s="38"/>
      <c r="DH67" s="38"/>
      <c r="DI67" s="87" t="s">
        <v>87</v>
      </c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214"/>
      <c r="DU67" s="214"/>
      <c r="DV67" s="214"/>
      <c r="DW67" s="214"/>
      <c r="DX67" s="214"/>
      <c r="DY67" s="214"/>
      <c r="DZ67" s="214"/>
      <c r="EA67" s="214"/>
      <c r="EB67" s="214"/>
      <c r="EC67" s="214"/>
      <c r="ED67" s="214"/>
      <c r="EE67" s="214"/>
      <c r="EF67" s="214"/>
      <c r="EG67" s="214"/>
      <c r="EH67" s="214"/>
      <c r="EI67" s="214"/>
      <c r="EJ67" s="214"/>
      <c r="EK67" s="214"/>
      <c r="EL67" s="214"/>
      <c r="EM67" s="214"/>
      <c r="EN67" s="199"/>
      <c r="EO67" s="213"/>
      <c r="EP67" s="214"/>
      <c r="EQ67" s="375"/>
      <c r="ER67" s="384"/>
      <c r="ES67" s="393"/>
      <c r="ET67" s="393"/>
      <c r="EU67" s="393"/>
      <c r="EV67" s="393"/>
      <c r="EW67" s="393"/>
      <c r="EX67" s="417"/>
      <c r="EY67" s="173"/>
      <c r="EZ67" s="191"/>
      <c r="FA67" s="191"/>
      <c r="FB67" s="191"/>
      <c r="FC67" s="191"/>
      <c r="FD67" s="191"/>
      <c r="FE67" s="191"/>
      <c r="FF67" s="191"/>
      <c r="FG67" s="191"/>
      <c r="FH67" s="479"/>
      <c r="FI67" s="490" t="s">
        <v>125</v>
      </c>
      <c r="FJ67" s="487"/>
      <c r="FK67" s="487"/>
      <c r="FL67" s="487"/>
      <c r="FM67" s="487"/>
      <c r="FN67" s="487"/>
      <c r="FO67" s="524"/>
      <c r="FP67" s="719"/>
      <c r="FQ67" s="720"/>
      <c r="FR67" s="720"/>
      <c r="FS67" s="720"/>
      <c r="FT67" s="720"/>
      <c r="FU67" s="720"/>
      <c r="FV67" s="720"/>
      <c r="FW67" s="720"/>
      <c r="FX67" s="723" t="s">
        <v>126</v>
      </c>
      <c r="FY67" s="728"/>
      <c r="FZ67" s="583" t="s">
        <v>127</v>
      </c>
      <c r="GA67" s="487"/>
      <c r="GB67" s="487"/>
      <c r="GC67" s="487"/>
      <c r="GD67" s="487"/>
      <c r="GE67" s="487"/>
      <c r="GF67" s="524"/>
      <c r="GG67" s="623"/>
      <c r="GH67" s="633"/>
      <c r="GI67" s="633"/>
      <c r="GJ67" s="633"/>
      <c r="GK67" s="633"/>
      <c r="GL67" s="633"/>
      <c r="GM67" s="633"/>
      <c r="GN67" s="633"/>
      <c r="GO67" s="633"/>
      <c r="GP67" s="537" t="s">
        <v>126</v>
      </c>
      <c r="GQ67" s="668"/>
      <c r="GR67" s="2"/>
    </row>
    <row r="68" spans="2:210" ht="4.5" customHeight="1">
      <c r="B68" s="2"/>
      <c r="C68" s="7"/>
      <c r="D68" s="7"/>
      <c r="E68" s="7"/>
      <c r="F68" s="7"/>
      <c r="G68" s="2"/>
      <c r="H68" s="38"/>
      <c r="I68" s="38"/>
      <c r="J68" s="38"/>
      <c r="K68" s="38"/>
      <c r="L68" s="38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00"/>
      <c r="AS68" s="214"/>
      <c r="AT68" s="214"/>
      <c r="AU68" s="375"/>
      <c r="AV68" s="384"/>
      <c r="AW68" s="393"/>
      <c r="AX68" s="393"/>
      <c r="AY68" s="393"/>
      <c r="AZ68" s="393"/>
      <c r="BA68" s="393"/>
      <c r="BB68" s="417"/>
      <c r="BC68" s="173"/>
      <c r="BD68" s="191"/>
      <c r="BE68" s="191"/>
      <c r="BF68" s="191"/>
      <c r="BG68" s="191"/>
      <c r="BH68" s="191"/>
      <c r="BI68" s="191"/>
      <c r="BJ68" s="191"/>
      <c r="BK68" s="191"/>
      <c r="BL68" s="479"/>
      <c r="BM68" s="491"/>
      <c r="BN68" s="488"/>
      <c r="BO68" s="488"/>
      <c r="BP68" s="488"/>
      <c r="BQ68" s="488"/>
      <c r="BR68" s="488"/>
      <c r="BS68" s="525"/>
      <c r="BT68" s="532"/>
      <c r="BU68" s="537"/>
      <c r="BV68" s="537"/>
      <c r="BW68" s="537"/>
      <c r="BX68" s="537"/>
      <c r="BY68" s="537"/>
      <c r="BZ68" s="537"/>
      <c r="CA68" s="537"/>
      <c r="CB68" s="557"/>
      <c r="CC68" s="566"/>
      <c r="CD68" s="584"/>
      <c r="CE68" s="488"/>
      <c r="CF68" s="488"/>
      <c r="CG68" s="488"/>
      <c r="CH68" s="488"/>
      <c r="CI68" s="488"/>
      <c r="CJ68" s="488"/>
      <c r="CK68" s="623"/>
      <c r="CL68" s="633"/>
      <c r="CM68" s="633"/>
      <c r="CN68" s="633"/>
      <c r="CO68" s="633"/>
      <c r="CP68" s="633"/>
      <c r="CQ68" s="633"/>
      <c r="CR68" s="633"/>
      <c r="CS68" s="633"/>
      <c r="CT68" s="537"/>
      <c r="CU68" s="668"/>
      <c r="CV68" s="2"/>
      <c r="CW68" s="2"/>
      <c r="CX68" s="2"/>
      <c r="CY68" s="7"/>
      <c r="CZ68" s="7"/>
      <c r="DA68" s="7"/>
      <c r="DB68" s="7"/>
      <c r="DC68" s="2"/>
      <c r="DD68" s="38"/>
      <c r="DE68" s="38"/>
      <c r="DF68" s="38"/>
      <c r="DG68" s="38"/>
      <c r="DH68" s="38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214"/>
      <c r="DU68" s="214"/>
      <c r="DV68" s="214"/>
      <c r="DW68" s="214"/>
      <c r="DX68" s="214"/>
      <c r="DY68" s="214"/>
      <c r="DZ68" s="214"/>
      <c r="EA68" s="214"/>
      <c r="EB68" s="214"/>
      <c r="EC68" s="214"/>
      <c r="ED68" s="214"/>
      <c r="EE68" s="214"/>
      <c r="EF68" s="214"/>
      <c r="EG68" s="214"/>
      <c r="EH68" s="214"/>
      <c r="EI68" s="214"/>
      <c r="EJ68" s="214"/>
      <c r="EK68" s="214"/>
      <c r="EL68" s="214"/>
      <c r="EM68" s="214"/>
      <c r="EN68" s="200"/>
      <c r="EO68" s="214"/>
      <c r="EP68" s="214"/>
      <c r="EQ68" s="375"/>
      <c r="ER68" s="384"/>
      <c r="ES68" s="393"/>
      <c r="ET68" s="393"/>
      <c r="EU68" s="393"/>
      <c r="EV68" s="393"/>
      <c r="EW68" s="393"/>
      <c r="EX68" s="417"/>
      <c r="EY68" s="173"/>
      <c r="EZ68" s="191"/>
      <c r="FA68" s="191"/>
      <c r="FB68" s="191"/>
      <c r="FC68" s="191"/>
      <c r="FD68" s="191"/>
      <c r="FE68" s="191"/>
      <c r="FF68" s="191"/>
      <c r="FG68" s="191"/>
      <c r="FH68" s="479"/>
      <c r="FI68" s="491"/>
      <c r="FJ68" s="488"/>
      <c r="FK68" s="488"/>
      <c r="FL68" s="488"/>
      <c r="FM68" s="488"/>
      <c r="FN68" s="488"/>
      <c r="FO68" s="525"/>
      <c r="FP68" s="623"/>
      <c r="FQ68" s="633"/>
      <c r="FR68" s="633"/>
      <c r="FS68" s="633"/>
      <c r="FT68" s="633"/>
      <c r="FU68" s="633"/>
      <c r="FV68" s="633"/>
      <c r="FW68" s="633"/>
      <c r="FX68" s="537"/>
      <c r="FY68" s="668"/>
      <c r="FZ68" s="584"/>
      <c r="GA68" s="488"/>
      <c r="GB68" s="488"/>
      <c r="GC68" s="488"/>
      <c r="GD68" s="488"/>
      <c r="GE68" s="488"/>
      <c r="GF68" s="525"/>
      <c r="GG68" s="623"/>
      <c r="GH68" s="633"/>
      <c r="GI68" s="633"/>
      <c r="GJ68" s="633"/>
      <c r="GK68" s="633"/>
      <c r="GL68" s="633"/>
      <c r="GM68" s="633"/>
      <c r="GN68" s="633"/>
      <c r="GO68" s="633"/>
      <c r="GP68" s="537"/>
      <c r="GQ68" s="668"/>
      <c r="GR68" s="2"/>
    </row>
    <row r="69" spans="2:210" ht="4.5" customHeight="1">
      <c r="B69" s="2"/>
      <c r="C69" s="7"/>
      <c r="D69" s="7"/>
      <c r="E69" s="7"/>
      <c r="F69" s="7"/>
      <c r="G69" s="2"/>
      <c r="H69" s="38"/>
      <c r="I69" s="38"/>
      <c r="J69" s="38"/>
      <c r="K69" s="38"/>
      <c r="L69" s="38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335"/>
      <c r="AS69" s="237"/>
      <c r="AT69" s="214"/>
      <c r="AU69" s="375"/>
      <c r="AV69" s="385"/>
      <c r="AW69" s="394"/>
      <c r="AX69" s="394"/>
      <c r="AY69" s="394"/>
      <c r="AZ69" s="394"/>
      <c r="BA69" s="394"/>
      <c r="BB69" s="418"/>
      <c r="BC69" s="174"/>
      <c r="BD69" s="192"/>
      <c r="BE69" s="192"/>
      <c r="BF69" s="192"/>
      <c r="BG69" s="192"/>
      <c r="BH69" s="192"/>
      <c r="BI69" s="192"/>
      <c r="BJ69" s="192"/>
      <c r="BK69" s="192"/>
      <c r="BL69" s="480"/>
      <c r="BM69" s="492"/>
      <c r="BN69" s="489"/>
      <c r="BO69" s="489"/>
      <c r="BP69" s="489"/>
      <c r="BQ69" s="489"/>
      <c r="BR69" s="489"/>
      <c r="BS69" s="526"/>
      <c r="BT69" s="533"/>
      <c r="BU69" s="538"/>
      <c r="BV69" s="538"/>
      <c r="BW69" s="538"/>
      <c r="BX69" s="538"/>
      <c r="BY69" s="538"/>
      <c r="BZ69" s="538"/>
      <c r="CA69" s="538"/>
      <c r="CB69" s="558"/>
      <c r="CC69" s="567"/>
      <c r="CD69" s="585"/>
      <c r="CE69" s="489"/>
      <c r="CF69" s="489"/>
      <c r="CG69" s="489"/>
      <c r="CH69" s="489"/>
      <c r="CI69" s="489"/>
      <c r="CJ69" s="489"/>
      <c r="CK69" s="624"/>
      <c r="CL69" s="634"/>
      <c r="CM69" s="634"/>
      <c r="CN69" s="634"/>
      <c r="CO69" s="634"/>
      <c r="CP69" s="634"/>
      <c r="CQ69" s="634"/>
      <c r="CR69" s="634"/>
      <c r="CS69" s="634"/>
      <c r="CT69" s="558"/>
      <c r="CU69" s="567"/>
      <c r="CV69" s="2"/>
      <c r="CW69" s="2"/>
      <c r="CX69" s="2"/>
      <c r="CY69" s="7"/>
      <c r="CZ69" s="7"/>
      <c r="DA69" s="7"/>
      <c r="DB69" s="7"/>
      <c r="DC69" s="2"/>
      <c r="DD69" s="38"/>
      <c r="DE69" s="38"/>
      <c r="DF69" s="38"/>
      <c r="DG69" s="38"/>
      <c r="DH69" s="38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214"/>
      <c r="DU69" s="214"/>
      <c r="DV69" s="214"/>
      <c r="DW69" s="214"/>
      <c r="DX69" s="214"/>
      <c r="DY69" s="214"/>
      <c r="DZ69" s="214"/>
      <c r="EA69" s="214"/>
      <c r="EB69" s="214"/>
      <c r="EC69" s="214"/>
      <c r="ED69" s="214"/>
      <c r="EE69" s="214"/>
      <c r="EF69" s="214"/>
      <c r="EG69" s="214"/>
      <c r="EH69" s="214"/>
      <c r="EI69" s="214"/>
      <c r="EJ69" s="214"/>
      <c r="EK69" s="214"/>
      <c r="EL69" s="214"/>
      <c r="EM69" s="214"/>
      <c r="EN69" s="335"/>
      <c r="EO69" s="237"/>
      <c r="EP69" s="214"/>
      <c r="EQ69" s="375"/>
      <c r="ER69" s="385"/>
      <c r="ES69" s="394"/>
      <c r="ET69" s="394"/>
      <c r="EU69" s="394"/>
      <c r="EV69" s="394"/>
      <c r="EW69" s="394"/>
      <c r="EX69" s="418"/>
      <c r="EY69" s="174"/>
      <c r="EZ69" s="192"/>
      <c r="FA69" s="192"/>
      <c r="FB69" s="192"/>
      <c r="FC69" s="192"/>
      <c r="FD69" s="192"/>
      <c r="FE69" s="192"/>
      <c r="FF69" s="192"/>
      <c r="FG69" s="192"/>
      <c r="FH69" s="480"/>
      <c r="FI69" s="492"/>
      <c r="FJ69" s="489"/>
      <c r="FK69" s="489"/>
      <c r="FL69" s="489"/>
      <c r="FM69" s="489"/>
      <c r="FN69" s="489"/>
      <c r="FO69" s="526"/>
      <c r="FP69" s="624"/>
      <c r="FQ69" s="634"/>
      <c r="FR69" s="634"/>
      <c r="FS69" s="634"/>
      <c r="FT69" s="634"/>
      <c r="FU69" s="634"/>
      <c r="FV69" s="634"/>
      <c r="FW69" s="634"/>
      <c r="FX69" s="558"/>
      <c r="FY69" s="567"/>
      <c r="FZ69" s="585"/>
      <c r="GA69" s="489"/>
      <c r="GB69" s="489"/>
      <c r="GC69" s="489"/>
      <c r="GD69" s="489"/>
      <c r="GE69" s="489"/>
      <c r="GF69" s="526"/>
      <c r="GG69" s="624"/>
      <c r="GH69" s="634"/>
      <c r="GI69" s="634"/>
      <c r="GJ69" s="634"/>
      <c r="GK69" s="634"/>
      <c r="GL69" s="634"/>
      <c r="GM69" s="634"/>
      <c r="GN69" s="634"/>
      <c r="GO69" s="634"/>
      <c r="GP69" s="558"/>
      <c r="GQ69" s="567"/>
      <c r="GR69" s="2"/>
    </row>
    <row r="70" spans="2:210" ht="4.5" customHeight="1">
      <c r="B70" s="2"/>
      <c r="C70" s="7"/>
      <c r="D70" s="7"/>
      <c r="E70" s="7"/>
      <c r="F70" s="7"/>
      <c r="G70" s="2"/>
      <c r="H70" s="39" t="s">
        <v>103</v>
      </c>
      <c r="I70" s="39"/>
      <c r="J70" s="39"/>
      <c r="K70" s="86">
        <v>1</v>
      </c>
      <c r="L70" s="86"/>
      <c r="M70" s="116" t="s">
        <v>18</v>
      </c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332" t="s">
        <v>57</v>
      </c>
      <c r="AQ70" s="344"/>
      <c r="AR70" s="11"/>
      <c r="AS70" s="360"/>
      <c r="AT70" s="360"/>
      <c r="AU70" s="360"/>
      <c r="AV70" s="40" t="s">
        <v>105</v>
      </c>
      <c r="AW70" s="40"/>
      <c r="AX70" s="40"/>
      <c r="AY70" s="87">
        <v>1</v>
      </c>
      <c r="AZ70" s="87"/>
      <c r="BA70" s="115" t="s">
        <v>18</v>
      </c>
      <c r="BB70" s="115"/>
      <c r="BC70" s="116"/>
      <c r="BD70" s="116"/>
      <c r="BE70" s="116"/>
      <c r="BF70" s="116"/>
      <c r="BG70" s="116"/>
      <c r="BH70" s="116"/>
      <c r="BI70" s="116"/>
      <c r="BJ70" s="116"/>
      <c r="BK70" s="116"/>
      <c r="BL70" s="227"/>
      <c r="BM70" s="225"/>
      <c r="BN70" s="225"/>
      <c r="BO70" s="225"/>
      <c r="BP70" s="225"/>
      <c r="BQ70" s="225"/>
      <c r="BR70" s="225"/>
      <c r="BS70" s="225"/>
      <c r="BT70" s="225"/>
      <c r="BU70" s="225"/>
      <c r="BV70" s="225"/>
      <c r="BW70" s="225"/>
      <c r="BX70" s="225"/>
      <c r="BY70" s="225"/>
      <c r="BZ70" s="225"/>
      <c r="CA70" s="225"/>
      <c r="CB70" s="225"/>
      <c r="CC70" s="225"/>
      <c r="CD70" s="40" t="s">
        <v>57</v>
      </c>
      <c r="CE70" s="40"/>
      <c r="CF70" s="11"/>
      <c r="CG70" s="360"/>
      <c r="CH70" s="360"/>
      <c r="CI70" s="360"/>
      <c r="CJ70" s="611" t="s">
        <v>106</v>
      </c>
      <c r="CK70" s="625"/>
      <c r="CL70" s="625"/>
      <c r="CM70" s="625"/>
      <c r="CN70" s="625"/>
      <c r="CO70" s="625"/>
      <c r="CP70" s="625"/>
      <c r="CQ70" s="625"/>
      <c r="CR70" s="625"/>
      <c r="CS70" s="625"/>
      <c r="CT70" s="625"/>
      <c r="CU70" s="669"/>
      <c r="CV70" s="2"/>
      <c r="CW70" s="2"/>
      <c r="CX70" s="2"/>
      <c r="CY70" s="7"/>
      <c r="CZ70" s="7"/>
      <c r="DA70" s="7"/>
      <c r="DB70" s="7"/>
      <c r="DC70" s="2"/>
      <c r="DD70" s="39" t="s">
        <v>103</v>
      </c>
      <c r="DE70" s="39"/>
      <c r="DF70" s="39"/>
      <c r="DG70" s="86">
        <v>1</v>
      </c>
      <c r="DH70" s="86"/>
      <c r="DI70" s="116" t="s">
        <v>18</v>
      </c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227"/>
      <c r="DU70" s="227"/>
      <c r="DV70" s="227"/>
      <c r="DW70" s="227"/>
      <c r="DX70" s="227"/>
      <c r="DY70" s="227"/>
      <c r="DZ70" s="227"/>
      <c r="EA70" s="227"/>
      <c r="EB70" s="227"/>
      <c r="EC70" s="227"/>
      <c r="ED70" s="227"/>
      <c r="EE70" s="227"/>
      <c r="EF70" s="227"/>
      <c r="EG70" s="227"/>
      <c r="EH70" s="227"/>
      <c r="EI70" s="227"/>
      <c r="EJ70" s="227"/>
      <c r="EK70" s="227"/>
      <c r="EL70" s="332" t="s">
        <v>57</v>
      </c>
      <c r="EM70" s="344"/>
      <c r="EN70" s="11"/>
      <c r="EO70" s="360"/>
      <c r="EP70" s="360"/>
      <c r="EQ70" s="360"/>
      <c r="ER70" s="40" t="s">
        <v>105</v>
      </c>
      <c r="ES70" s="40"/>
      <c r="ET70" s="40"/>
      <c r="EU70" s="87">
        <v>1</v>
      </c>
      <c r="EV70" s="87"/>
      <c r="EW70" s="115" t="s">
        <v>18</v>
      </c>
      <c r="EX70" s="115"/>
      <c r="EY70" s="116"/>
      <c r="EZ70" s="116"/>
      <c r="FA70" s="116"/>
      <c r="FB70" s="116"/>
      <c r="FC70" s="116"/>
      <c r="FD70" s="116"/>
      <c r="FE70" s="116"/>
      <c r="FF70" s="116"/>
      <c r="FG70" s="116"/>
      <c r="FH70" s="227"/>
      <c r="FI70" s="225"/>
      <c r="FJ70" s="225"/>
      <c r="FK70" s="225"/>
      <c r="FL70" s="225"/>
      <c r="FM70" s="225"/>
      <c r="FN70" s="225"/>
      <c r="FO70" s="225"/>
      <c r="FP70" s="225"/>
      <c r="FQ70" s="225"/>
      <c r="FR70" s="225"/>
      <c r="FS70" s="225"/>
      <c r="FT70" s="225"/>
      <c r="FU70" s="225"/>
      <c r="FV70" s="225"/>
      <c r="FW70" s="225"/>
      <c r="FX70" s="225"/>
      <c r="FY70" s="225"/>
      <c r="FZ70" s="40" t="s">
        <v>57</v>
      </c>
      <c r="GA70" s="40"/>
      <c r="GB70" s="11"/>
      <c r="GC70" s="360"/>
      <c r="GD70" s="360"/>
      <c r="GE70" s="360"/>
      <c r="GF70" s="611" t="s">
        <v>106</v>
      </c>
      <c r="GG70" s="625"/>
      <c r="GH70" s="625"/>
      <c r="GI70" s="625"/>
      <c r="GJ70" s="625"/>
      <c r="GK70" s="625"/>
      <c r="GL70" s="625"/>
      <c r="GM70" s="625"/>
      <c r="GN70" s="625"/>
      <c r="GO70" s="625"/>
      <c r="GP70" s="625"/>
      <c r="GQ70" s="669"/>
      <c r="GR70" s="2"/>
    </row>
    <row r="71" spans="2:210" ht="4.5" customHeight="1">
      <c r="B71" s="2"/>
      <c r="C71" s="7"/>
      <c r="D71" s="7"/>
      <c r="E71" s="7"/>
      <c r="F71" s="7"/>
      <c r="G71" s="2"/>
      <c r="H71" s="40"/>
      <c r="I71" s="40"/>
      <c r="J71" s="40"/>
      <c r="K71" s="87"/>
      <c r="L71" s="87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333"/>
      <c r="AQ71" s="345"/>
      <c r="AR71" s="46"/>
      <c r="AS71" s="361"/>
      <c r="AT71" s="361"/>
      <c r="AU71" s="373"/>
      <c r="AV71" s="40"/>
      <c r="AW71" s="40"/>
      <c r="AX71" s="40"/>
      <c r="AY71" s="87"/>
      <c r="AZ71" s="87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225"/>
      <c r="BM71" s="225"/>
      <c r="BN71" s="225"/>
      <c r="BO71" s="225"/>
      <c r="BP71" s="225"/>
      <c r="BQ71" s="225"/>
      <c r="BR71" s="225"/>
      <c r="BS71" s="225"/>
      <c r="BT71" s="225"/>
      <c r="BU71" s="225"/>
      <c r="BV71" s="225"/>
      <c r="BW71" s="225"/>
      <c r="BX71" s="225"/>
      <c r="BY71" s="225"/>
      <c r="BZ71" s="225"/>
      <c r="CA71" s="225"/>
      <c r="CB71" s="225"/>
      <c r="CC71" s="225"/>
      <c r="CD71" s="40"/>
      <c r="CE71" s="40"/>
      <c r="CF71" s="46"/>
      <c r="CG71" s="361"/>
      <c r="CH71" s="361"/>
      <c r="CI71" s="373"/>
      <c r="CJ71" s="612"/>
      <c r="CK71" s="625"/>
      <c r="CL71" s="625"/>
      <c r="CM71" s="625"/>
      <c r="CN71" s="625"/>
      <c r="CO71" s="625"/>
      <c r="CP71" s="625"/>
      <c r="CQ71" s="625"/>
      <c r="CR71" s="625"/>
      <c r="CS71" s="625"/>
      <c r="CT71" s="625"/>
      <c r="CU71" s="669"/>
      <c r="CV71" s="2"/>
      <c r="CW71" s="2"/>
      <c r="CX71" s="2"/>
      <c r="CY71" s="7"/>
      <c r="CZ71" s="7"/>
      <c r="DA71" s="7"/>
      <c r="DB71" s="7"/>
      <c r="DC71" s="2"/>
      <c r="DD71" s="40"/>
      <c r="DE71" s="40"/>
      <c r="DF71" s="40"/>
      <c r="DG71" s="87"/>
      <c r="DH71" s="87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225"/>
      <c r="DU71" s="225"/>
      <c r="DV71" s="225"/>
      <c r="DW71" s="225"/>
      <c r="DX71" s="225"/>
      <c r="DY71" s="225"/>
      <c r="DZ71" s="225"/>
      <c r="EA71" s="225"/>
      <c r="EB71" s="225"/>
      <c r="EC71" s="225"/>
      <c r="ED71" s="225"/>
      <c r="EE71" s="225"/>
      <c r="EF71" s="225"/>
      <c r="EG71" s="225"/>
      <c r="EH71" s="225"/>
      <c r="EI71" s="225"/>
      <c r="EJ71" s="225"/>
      <c r="EK71" s="225"/>
      <c r="EL71" s="333"/>
      <c r="EM71" s="345"/>
      <c r="EN71" s="46"/>
      <c r="EO71" s="361"/>
      <c r="EP71" s="361"/>
      <c r="EQ71" s="373"/>
      <c r="ER71" s="40"/>
      <c r="ES71" s="40"/>
      <c r="ET71" s="40"/>
      <c r="EU71" s="87"/>
      <c r="EV71" s="87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225"/>
      <c r="FI71" s="225"/>
      <c r="FJ71" s="225"/>
      <c r="FK71" s="225"/>
      <c r="FL71" s="225"/>
      <c r="FM71" s="225"/>
      <c r="FN71" s="225"/>
      <c r="FO71" s="225"/>
      <c r="FP71" s="225"/>
      <c r="FQ71" s="225"/>
      <c r="FR71" s="225"/>
      <c r="FS71" s="225"/>
      <c r="FT71" s="225"/>
      <c r="FU71" s="225"/>
      <c r="FV71" s="225"/>
      <c r="FW71" s="225"/>
      <c r="FX71" s="225"/>
      <c r="FY71" s="225"/>
      <c r="FZ71" s="40"/>
      <c r="GA71" s="40"/>
      <c r="GB71" s="46"/>
      <c r="GC71" s="361"/>
      <c r="GD71" s="361"/>
      <c r="GE71" s="373"/>
      <c r="GF71" s="612"/>
      <c r="GG71" s="625"/>
      <c r="GH71" s="625"/>
      <c r="GI71" s="625"/>
      <c r="GJ71" s="625"/>
      <c r="GK71" s="625"/>
      <c r="GL71" s="625"/>
      <c r="GM71" s="625"/>
      <c r="GN71" s="625"/>
      <c r="GO71" s="625"/>
      <c r="GP71" s="625"/>
      <c r="GQ71" s="669"/>
      <c r="GR71" s="2"/>
    </row>
    <row r="72" spans="2:210" ht="15.95" customHeight="1">
      <c r="B72" s="2"/>
      <c r="C72" s="7"/>
      <c r="D72" s="7"/>
      <c r="E72" s="7"/>
      <c r="F72" s="7"/>
      <c r="G72" s="2"/>
      <c r="H72" s="40"/>
      <c r="I72" s="40"/>
      <c r="J72" s="40"/>
      <c r="K72" s="87"/>
      <c r="L72" s="87"/>
      <c r="M72" s="87" t="s">
        <v>96</v>
      </c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334"/>
      <c r="AQ72" s="346"/>
      <c r="AR72" s="352"/>
      <c r="AS72" s="100"/>
      <c r="AT72" s="100"/>
      <c r="AU72" s="374"/>
      <c r="AV72" s="40"/>
      <c r="AW72" s="40"/>
      <c r="AX72" s="40"/>
      <c r="AY72" s="87"/>
      <c r="AZ72" s="87"/>
      <c r="BA72" s="87" t="s">
        <v>96</v>
      </c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226"/>
      <c r="BM72" s="226"/>
      <c r="BN72" s="226"/>
      <c r="BO72" s="226"/>
      <c r="BP72" s="226"/>
      <c r="BQ72" s="226"/>
      <c r="BR72" s="226"/>
      <c r="BS72" s="226"/>
      <c r="BT72" s="226"/>
      <c r="BU72" s="226"/>
      <c r="BV72" s="226"/>
      <c r="BW72" s="226"/>
      <c r="BX72" s="226"/>
      <c r="BY72" s="226"/>
      <c r="BZ72" s="226"/>
      <c r="CA72" s="226"/>
      <c r="CB72" s="226"/>
      <c r="CC72" s="226"/>
      <c r="CD72" s="40"/>
      <c r="CE72" s="40"/>
      <c r="CF72" s="352"/>
      <c r="CG72" s="100"/>
      <c r="CH72" s="100"/>
      <c r="CI72" s="374"/>
      <c r="CJ72" s="613"/>
      <c r="CK72" s="626"/>
      <c r="CL72" s="626"/>
      <c r="CM72" s="626"/>
      <c r="CN72" s="626"/>
      <c r="CO72" s="626"/>
      <c r="CP72" s="626"/>
      <c r="CQ72" s="626"/>
      <c r="CR72" s="626"/>
      <c r="CS72" s="626"/>
      <c r="CT72" s="626"/>
      <c r="CU72" s="670"/>
      <c r="CV72" s="2"/>
      <c r="CW72" s="2"/>
      <c r="CX72" s="2"/>
      <c r="CY72" s="7"/>
      <c r="CZ72" s="7"/>
      <c r="DA72" s="7"/>
      <c r="DB72" s="7"/>
      <c r="DC72" s="2"/>
      <c r="DD72" s="40"/>
      <c r="DE72" s="40"/>
      <c r="DF72" s="40"/>
      <c r="DG72" s="87"/>
      <c r="DH72" s="87"/>
      <c r="DI72" s="87" t="s">
        <v>96</v>
      </c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226"/>
      <c r="DU72" s="226"/>
      <c r="DV72" s="226"/>
      <c r="DW72" s="226"/>
      <c r="DX72" s="226"/>
      <c r="DY72" s="226"/>
      <c r="DZ72" s="226"/>
      <c r="EA72" s="226"/>
      <c r="EB72" s="226"/>
      <c r="EC72" s="226"/>
      <c r="ED72" s="226"/>
      <c r="EE72" s="226"/>
      <c r="EF72" s="226"/>
      <c r="EG72" s="226"/>
      <c r="EH72" s="226"/>
      <c r="EI72" s="226"/>
      <c r="EJ72" s="226"/>
      <c r="EK72" s="226"/>
      <c r="EL72" s="334"/>
      <c r="EM72" s="346"/>
      <c r="EN72" s="352"/>
      <c r="EO72" s="100"/>
      <c r="EP72" s="100"/>
      <c r="EQ72" s="374"/>
      <c r="ER72" s="40"/>
      <c r="ES72" s="40"/>
      <c r="ET72" s="40"/>
      <c r="EU72" s="87"/>
      <c r="EV72" s="87"/>
      <c r="EW72" s="87" t="s">
        <v>96</v>
      </c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226"/>
      <c r="FI72" s="226"/>
      <c r="FJ72" s="226"/>
      <c r="FK72" s="226"/>
      <c r="FL72" s="226"/>
      <c r="FM72" s="226"/>
      <c r="FN72" s="226"/>
      <c r="FO72" s="226"/>
      <c r="FP72" s="226"/>
      <c r="FQ72" s="226"/>
      <c r="FR72" s="226"/>
      <c r="FS72" s="226"/>
      <c r="FT72" s="226"/>
      <c r="FU72" s="226"/>
      <c r="FV72" s="226"/>
      <c r="FW72" s="226"/>
      <c r="FX72" s="226"/>
      <c r="FY72" s="226"/>
      <c r="FZ72" s="40"/>
      <c r="GA72" s="40"/>
      <c r="GB72" s="352"/>
      <c r="GC72" s="100"/>
      <c r="GD72" s="100"/>
      <c r="GE72" s="374"/>
      <c r="GF72" s="613"/>
      <c r="GG72" s="626"/>
      <c r="GH72" s="626"/>
      <c r="GI72" s="626"/>
      <c r="GJ72" s="626"/>
      <c r="GK72" s="626"/>
      <c r="GL72" s="626"/>
      <c r="GM72" s="626"/>
      <c r="GN72" s="626"/>
      <c r="GO72" s="626"/>
      <c r="GP72" s="626"/>
      <c r="GQ72" s="670"/>
      <c r="GR72" s="2"/>
    </row>
    <row r="73" spans="2:210" ht="4.5" customHeight="1">
      <c r="B73" s="2"/>
      <c r="C73" s="7"/>
      <c r="D73" s="7"/>
      <c r="E73" s="7"/>
      <c r="F73" s="7"/>
      <c r="G73" s="2"/>
      <c r="H73" s="40"/>
      <c r="I73" s="40"/>
      <c r="J73" s="40"/>
      <c r="K73" s="87"/>
      <c r="L73" s="87"/>
      <c r="M73" s="87" t="s">
        <v>87</v>
      </c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3"/>
      <c r="AS73" s="213"/>
      <c r="AT73" s="213"/>
      <c r="AU73" s="376"/>
      <c r="AV73" s="40"/>
      <c r="AW73" s="40"/>
      <c r="AX73" s="40"/>
      <c r="AY73" s="87"/>
      <c r="AZ73" s="87"/>
      <c r="BA73" s="87" t="s">
        <v>87</v>
      </c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3"/>
      <c r="CG73" s="213"/>
      <c r="CH73" s="213"/>
      <c r="CI73" s="376"/>
      <c r="CJ73" s="614"/>
      <c r="CK73" s="627"/>
      <c r="CL73" s="627"/>
      <c r="CM73" s="627"/>
      <c r="CN73" s="627"/>
      <c r="CO73" s="627"/>
      <c r="CP73" s="627"/>
      <c r="CQ73" s="627"/>
      <c r="CR73" s="627"/>
      <c r="CS73" s="627"/>
      <c r="CT73" s="627"/>
      <c r="CU73" s="671"/>
      <c r="CV73" s="2"/>
      <c r="CW73" s="2"/>
      <c r="CX73" s="2"/>
      <c r="CY73" s="7"/>
      <c r="CZ73" s="7"/>
      <c r="DA73" s="7"/>
      <c r="DB73" s="7"/>
      <c r="DC73" s="2"/>
      <c r="DD73" s="40"/>
      <c r="DE73" s="40"/>
      <c r="DF73" s="40"/>
      <c r="DG73" s="87"/>
      <c r="DH73" s="87"/>
      <c r="DI73" s="87" t="s">
        <v>87</v>
      </c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214"/>
      <c r="DU73" s="214"/>
      <c r="DV73" s="214"/>
      <c r="DW73" s="214"/>
      <c r="DX73" s="214"/>
      <c r="DY73" s="214"/>
      <c r="DZ73" s="214"/>
      <c r="EA73" s="214"/>
      <c r="EB73" s="214"/>
      <c r="EC73" s="214"/>
      <c r="ED73" s="214"/>
      <c r="EE73" s="214"/>
      <c r="EF73" s="214"/>
      <c r="EG73" s="214"/>
      <c r="EH73" s="214"/>
      <c r="EI73" s="214"/>
      <c r="EJ73" s="214"/>
      <c r="EK73" s="214"/>
      <c r="EL73" s="214"/>
      <c r="EM73" s="214"/>
      <c r="EN73" s="213"/>
      <c r="EO73" s="213"/>
      <c r="EP73" s="213"/>
      <c r="EQ73" s="376"/>
      <c r="ER73" s="40"/>
      <c r="ES73" s="40"/>
      <c r="ET73" s="40"/>
      <c r="EU73" s="87"/>
      <c r="EV73" s="87"/>
      <c r="EW73" s="87" t="s">
        <v>87</v>
      </c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214"/>
      <c r="FI73" s="214"/>
      <c r="FJ73" s="214"/>
      <c r="FK73" s="214"/>
      <c r="FL73" s="214"/>
      <c r="FM73" s="214"/>
      <c r="FN73" s="214"/>
      <c r="FO73" s="214"/>
      <c r="FP73" s="214"/>
      <c r="FQ73" s="214"/>
      <c r="FR73" s="214"/>
      <c r="FS73" s="214"/>
      <c r="FT73" s="214"/>
      <c r="FU73" s="214"/>
      <c r="FV73" s="214"/>
      <c r="FW73" s="214"/>
      <c r="FX73" s="214"/>
      <c r="FY73" s="214"/>
      <c r="FZ73" s="214"/>
      <c r="GA73" s="214"/>
      <c r="GB73" s="213"/>
      <c r="GC73" s="213"/>
      <c r="GD73" s="213"/>
      <c r="GE73" s="376"/>
      <c r="GF73" s="614"/>
      <c r="GG73" s="627"/>
      <c r="GH73" s="627"/>
      <c r="GI73" s="627"/>
      <c r="GJ73" s="627"/>
      <c r="GK73" s="627"/>
      <c r="GL73" s="627"/>
      <c r="GM73" s="627"/>
      <c r="GN73" s="627"/>
      <c r="GO73" s="627"/>
      <c r="GP73" s="627"/>
      <c r="GQ73" s="671"/>
      <c r="GR73" s="2"/>
    </row>
    <row r="74" spans="2:210" ht="4.5" customHeight="1">
      <c r="B74" s="2"/>
      <c r="C74" s="7"/>
      <c r="D74" s="7"/>
      <c r="E74" s="7"/>
      <c r="F74" s="7"/>
      <c r="G74" s="2"/>
      <c r="H74" s="40"/>
      <c r="I74" s="40"/>
      <c r="J74" s="40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375"/>
      <c r="AV74" s="40"/>
      <c r="AW74" s="40"/>
      <c r="AX74" s="40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375"/>
      <c r="CJ74" s="615"/>
      <c r="CK74" s="628"/>
      <c r="CL74" s="628"/>
      <c r="CM74" s="628"/>
      <c r="CN74" s="628"/>
      <c r="CO74" s="628"/>
      <c r="CP74" s="628"/>
      <c r="CQ74" s="628"/>
      <c r="CR74" s="628"/>
      <c r="CS74" s="628"/>
      <c r="CT74" s="628"/>
      <c r="CU74" s="672"/>
      <c r="CV74" s="2"/>
      <c r="CW74" s="2"/>
      <c r="CX74" s="2"/>
      <c r="CY74" s="7"/>
      <c r="CZ74" s="7"/>
      <c r="DA74" s="7"/>
      <c r="DB74" s="7"/>
      <c r="DC74" s="2"/>
      <c r="DD74" s="40"/>
      <c r="DE74" s="40"/>
      <c r="DF74" s="40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214"/>
      <c r="DU74" s="214"/>
      <c r="DV74" s="214"/>
      <c r="DW74" s="214"/>
      <c r="DX74" s="214"/>
      <c r="DY74" s="214"/>
      <c r="DZ74" s="214"/>
      <c r="EA74" s="214"/>
      <c r="EB74" s="214"/>
      <c r="EC74" s="214"/>
      <c r="ED74" s="214"/>
      <c r="EE74" s="214"/>
      <c r="EF74" s="214"/>
      <c r="EG74" s="214"/>
      <c r="EH74" s="214"/>
      <c r="EI74" s="214"/>
      <c r="EJ74" s="214"/>
      <c r="EK74" s="214"/>
      <c r="EL74" s="214"/>
      <c r="EM74" s="214"/>
      <c r="EN74" s="214"/>
      <c r="EO74" s="214"/>
      <c r="EP74" s="214"/>
      <c r="EQ74" s="375"/>
      <c r="ER74" s="40"/>
      <c r="ES74" s="40"/>
      <c r="ET74" s="40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214"/>
      <c r="FI74" s="214"/>
      <c r="FJ74" s="214"/>
      <c r="FK74" s="214"/>
      <c r="FL74" s="214"/>
      <c r="FM74" s="214"/>
      <c r="FN74" s="214"/>
      <c r="FO74" s="214"/>
      <c r="FP74" s="214"/>
      <c r="FQ74" s="214"/>
      <c r="FR74" s="214"/>
      <c r="FS74" s="214"/>
      <c r="FT74" s="214"/>
      <c r="FU74" s="214"/>
      <c r="FV74" s="214"/>
      <c r="FW74" s="214"/>
      <c r="FX74" s="214"/>
      <c r="FY74" s="214"/>
      <c r="FZ74" s="214"/>
      <c r="GA74" s="214"/>
      <c r="GB74" s="214"/>
      <c r="GC74" s="214"/>
      <c r="GD74" s="214"/>
      <c r="GE74" s="375"/>
      <c r="GF74" s="615"/>
      <c r="GG74" s="628"/>
      <c r="GH74" s="628"/>
      <c r="GI74" s="628"/>
      <c r="GJ74" s="628"/>
      <c r="GK74" s="628"/>
      <c r="GL74" s="628"/>
      <c r="GM74" s="628"/>
      <c r="GN74" s="628"/>
      <c r="GO74" s="628"/>
      <c r="GP74" s="628"/>
      <c r="GQ74" s="672"/>
      <c r="GR74" s="2"/>
    </row>
    <row r="75" spans="2:210" ht="4.5" customHeight="1">
      <c r="B75" s="2"/>
      <c r="C75" s="7"/>
      <c r="D75" s="7"/>
      <c r="E75" s="7"/>
      <c r="F75" s="7"/>
      <c r="G75" s="2"/>
      <c r="H75" s="40"/>
      <c r="I75" s="40"/>
      <c r="J75" s="40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37"/>
      <c r="AS75" s="237"/>
      <c r="AT75" s="237"/>
      <c r="AU75" s="377"/>
      <c r="AV75" s="40"/>
      <c r="AW75" s="40"/>
      <c r="AX75" s="40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37"/>
      <c r="CG75" s="237"/>
      <c r="CH75" s="237"/>
      <c r="CI75" s="377"/>
      <c r="CJ75" s="615"/>
      <c r="CK75" s="628"/>
      <c r="CL75" s="628"/>
      <c r="CM75" s="628"/>
      <c r="CN75" s="628"/>
      <c r="CO75" s="628"/>
      <c r="CP75" s="628"/>
      <c r="CQ75" s="628"/>
      <c r="CR75" s="628"/>
      <c r="CS75" s="628"/>
      <c r="CT75" s="628"/>
      <c r="CU75" s="672"/>
      <c r="CV75" s="2"/>
      <c r="CW75" s="2"/>
      <c r="CX75" s="2"/>
      <c r="CY75" s="7"/>
      <c r="CZ75" s="7"/>
      <c r="DA75" s="7"/>
      <c r="DB75" s="7"/>
      <c r="DC75" s="2"/>
      <c r="DD75" s="40"/>
      <c r="DE75" s="40"/>
      <c r="DF75" s="40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214"/>
      <c r="DU75" s="214"/>
      <c r="DV75" s="214"/>
      <c r="DW75" s="214"/>
      <c r="DX75" s="214"/>
      <c r="DY75" s="214"/>
      <c r="DZ75" s="214"/>
      <c r="EA75" s="214"/>
      <c r="EB75" s="214"/>
      <c r="EC75" s="214"/>
      <c r="ED75" s="214"/>
      <c r="EE75" s="214"/>
      <c r="EF75" s="214"/>
      <c r="EG75" s="214"/>
      <c r="EH75" s="214"/>
      <c r="EI75" s="214"/>
      <c r="EJ75" s="214"/>
      <c r="EK75" s="214"/>
      <c r="EL75" s="214"/>
      <c r="EM75" s="214"/>
      <c r="EN75" s="237"/>
      <c r="EO75" s="237"/>
      <c r="EP75" s="237"/>
      <c r="EQ75" s="377"/>
      <c r="ER75" s="40"/>
      <c r="ES75" s="40"/>
      <c r="ET75" s="40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214"/>
      <c r="FI75" s="214"/>
      <c r="FJ75" s="214"/>
      <c r="FK75" s="214"/>
      <c r="FL75" s="214"/>
      <c r="FM75" s="214"/>
      <c r="FN75" s="214"/>
      <c r="FO75" s="214"/>
      <c r="FP75" s="214"/>
      <c r="FQ75" s="214"/>
      <c r="FR75" s="214"/>
      <c r="FS75" s="214"/>
      <c r="FT75" s="214"/>
      <c r="FU75" s="214"/>
      <c r="FV75" s="214"/>
      <c r="FW75" s="214"/>
      <c r="FX75" s="214"/>
      <c r="FY75" s="214"/>
      <c r="FZ75" s="214"/>
      <c r="GA75" s="214"/>
      <c r="GB75" s="237"/>
      <c r="GC75" s="237"/>
      <c r="GD75" s="237"/>
      <c r="GE75" s="377"/>
      <c r="GF75" s="615"/>
      <c r="GG75" s="628"/>
      <c r="GH75" s="628"/>
      <c r="GI75" s="628"/>
      <c r="GJ75" s="628"/>
      <c r="GK75" s="628"/>
      <c r="GL75" s="628"/>
      <c r="GM75" s="628"/>
      <c r="GN75" s="628"/>
      <c r="GO75" s="628"/>
      <c r="GP75" s="628"/>
      <c r="GQ75" s="672"/>
      <c r="GR75" s="2"/>
    </row>
    <row r="76" spans="2:210" ht="4.5" customHeight="1">
      <c r="B76" s="2"/>
      <c r="C76" s="7"/>
      <c r="D76" s="7"/>
      <c r="E76" s="7"/>
      <c r="F76" s="7"/>
      <c r="G76" s="2"/>
      <c r="H76" s="40"/>
      <c r="I76" s="40"/>
      <c r="J76" s="40"/>
      <c r="K76" s="87">
        <v>2</v>
      </c>
      <c r="L76" s="87"/>
      <c r="M76" s="115" t="s">
        <v>18</v>
      </c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332" t="s">
        <v>57</v>
      </c>
      <c r="AQ76" s="344"/>
      <c r="AR76" s="11"/>
      <c r="AS76" s="360"/>
      <c r="AT76" s="360"/>
      <c r="AU76" s="360"/>
      <c r="AV76" s="40"/>
      <c r="AW76" s="40"/>
      <c r="AX76" s="40"/>
      <c r="AY76" s="87">
        <v>2</v>
      </c>
      <c r="AZ76" s="87"/>
      <c r="BA76" s="115" t="s">
        <v>18</v>
      </c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225"/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40" t="s">
        <v>57</v>
      </c>
      <c r="CE76" s="40"/>
      <c r="CF76" s="11"/>
      <c r="CG76" s="360"/>
      <c r="CH76" s="360"/>
      <c r="CI76" s="360"/>
      <c r="CJ76" s="615"/>
      <c r="CK76" s="628"/>
      <c r="CL76" s="628"/>
      <c r="CM76" s="628"/>
      <c r="CN76" s="628"/>
      <c r="CO76" s="628"/>
      <c r="CP76" s="628"/>
      <c r="CQ76" s="628"/>
      <c r="CR76" s="628"/>
      <c r="CS76" s="628"/>
      <c r="CT76" s="628"/>
      <c r="CU76" s="672"/>
      <c r="CV76" s="2"/>
      <c r="CW76" s="2"/>
      <c r="CX76" s="2"/>
      <c r="CY76" s="7"/>
      <c r="CZ76" s="7"/>
      <c r="DA76" s="7"/>
      <c r="DB76" s="7"/>
      <c r="DC76" s="2"/>
      <c r="DD76" s="40"/>
      <c r="DE76" s="40"/>
      <c r="DF76" s="40"/>
      <c r="DG76" s="87">
        <v>2</v>
      </c>
      <c r="DH76" s="87"/>
      <c r="DI76" s="115" t="s">
        <v>18</v>
      </c>
      <c r="DJ76" s="115"/>
      <c r="DK76" s="115"/>
      <c r="DL76" s="115"/>
      <c r="DM76" s="115"/>
      <c r="DN76" s="115"/>
      <c r="DO76" s="115"/>
      <c r="DP76" s="115"/>
      <c r="DQ76" s="115"/>
      <c r="DR76" s="115"/>
      <c r="DS76" s="115"/>
      <c r="DT76" s="225"/>
      <c r="DU76" s="225"/>
      <c r="DV76" s="225"/>
      <c r="DW76" s="225"/>
      <c r="DX76" s="225"/>
      <c r="DY76" s="225"/>
      <c r="DZ76" s="225"/>
      <c r="EA76" s="225"/>
      <c r="EB76" s="225"/>
      <c r="EC76" s="225"/>
      <c r="ED76" s="225"/>
      <c r="EE76" s="225"/>
      <c r="EF76" s="225"/>
      <c r="EG76" s="225"/>
      <c r="EH76" s="225"/>
      <c r="EI76" s="225"/>
      <c r="EJ76" s="225"/>
      <c r="EK76" s="225"/>
      <c r="EL76" s="332" t="s">
        <v>57</v>
      </c>
      <c r="EM76" s="344"/>
      <c r="EN76" s="11"/>
      <c r="EO76" s="360"/>
      <c r="EP76" s="360"/>
      <c r="EQ76" s="360"/>
      <c r="ER76" s="40"/>
      <c r="ES76" s="40"/>
      <c r="ET76" s="40"/>
      <c r="EU76" s="87">
        <v>2</v>
      </c>
      <c r="EV76" s="87"/>
      <c r="EW76" s="115" t="s">
        <v>18</v>
      </c>
      <c r="EX76" s="115"/>
      <c r="EY76" s="115"/>
      <c r="EZ76" s="115"/>
      <c r="FA76" s="115"/>
      <c r="FB76" s="115"/>
      <c r="FC76" s="115"/>
      <c r="FD76" s="115"/>
      <c r="FE76" s="115"/>
      <c r="FF76" s="115"/>
      <c r="FG76" s="115"/>
      <c r="FH76" s="225"/>
      <c r="FI76" s="225"/>
      <c r="FJ76" s="225"/>
      <c r="FK76" s="225"/>
      <c r="FL76" s="225"/>
      <c r="FM76" s="225"/>
      <c r="FN76" s="225"/>
      <c r="FO76" s="225"/>
      <c r="FP76" s="225"/>
      <c r="FQ76" s="225"/>
      <c r="FR76" s="225"/>
      <c r="FS76" s="225"/>
      <c r="FT76" s="225"/>
      <c r="FU76" s="225"/>
      <c r="FV76" s="225"/>
      <c r="FW76" s="225"/>
      <c r="FX76" s="225"/>
      <c r="FY76" s="225"/>
      <c r="FZ76" s="40" t="s">
        <v>57</v>
      </c>
      <c r="GA76" s="40"/>
      <c r="GB76" s="11"/>
      <c r="GC76" s="360"/>
      <c r="GD76" s="360"/>
      <c r="GE76" s="360"/>
      <c r="GF76" s="615"/>
      <c r="GG76" s="628"/>
      <c r="GH76" s="628"/>
      <c r="GI76" s="628"/>
      <c r="GJ76" s="628"/>
      <c r="GK76" s="628"/>
      <c r="GL76" s="628"/>
      <c r="GM76" s="628"/>
      <c r="GN76" s="628"/>
      <c r="GO76" s="628"/>
      <c r="GP76" s="628"/>
      <c r="GQ76" s="672"/>
      <c r="GR76" s="2"/>
    </row>
    <row r="77" spans="2:210" ht="4.5" customHeight="1">
      <c r="B77" s="2"/>
      <c r="C77" s="7"/>
      <c r="D77" s="7"/>
      <c r="E77" s="7"/>
      <c r="F77" s="7"/>
      <c r="G77" s="2"/>
      <c r="H77" s="40"/>
      <c r="I77" s="40"/>
      <c r="J77" s="40"/>
      <c r="K77" s="87"/>
      <c r="L77" s="87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333"/>
      <c r="AQ77" s="345"/>
      <c r="AR77" s="46"/>
      <c r="AS77" s="361"/>
      <c r="AT77" s="361"/>
      <c r="AU77" s="373"/>
      <c r="AV77" s="40"/>
      <c r="AW77" s="40"/>
      <c r="AX77" s="40"/>
      <c r="AY77" s="87"/>
      <c r="AZ77" s="87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225"/>
      <c r="BM77" s="225"/>
      <c r="BN77" s="225"/>
      <c r="BO77" s="225"/>
      <c r="BP77" s="225"/>
      <c r="BQ77" s="225"/>
      <c r="BR77" s="225"/>
      <c r="BS77" s="225"/>
      <c r="BT77" s="225"/>
      <c r="BU77" s="225"/>
      <c r="BV77" s="225"/>
      <c r="BW77" s="225"/>
      <c r="BX77" s="225"/>
      <c r="BY77" s="225"/>
      <c r="BZ77" s="225"/>
      <c r="CA77" s="225"/>
      <c r="CB77" s="225"/>
      <c r="CC77" s="225"/>
      <c r="CD77" s="40"/>
      <c r="CE77" s="40"/>
      <c r="CF77" s="46"/>
      <c r="CG77" s="361"/>
      <c r="CH77" s="361"/>
      <c r="CI77" s="373"/>
      <c r="CJ77" s="615"/>
      <c r="CK77" s="628"/>
      <c r="CL77" s="628"/>
      <c r="CM77" s="628"/>
      <c r="CN77" s="628"/>
      <c r="CO77" s="628"/>
      <c r="CP77" s="628"/>
      <c r="CQ77" s="628"/>
      <c r="CR77" s="628"/>
      <c r="CS77" s="628"/>
      <c r="CT77" s="628"/>
      <c r="CU77" s="672"/>
      <c r="CV77" s="2"/>
      <c r="CW77" s="2"/>
      <c r="CX77" s="2"/>
      <c r="CY77" s="7"/>
      <c r="CZ77" s="7"/>
      <c r="DA77" s="7"/>
      <c r="DB77" s="7"/>
      <c r="DC77" s="2"/>
      <c r="DD77" s="40"/>
      <c r="DE77" s="40"/>
      <c r="DF77" s="40"/>
      <c r="DG77" s="87"/>
      <c r="DH77" s="87"/>
      <c r="DI77" s="115"/>
      <c r="DJ77" s="115"/>
      <c r="DK77" s="115"/>
      <c r="DL77" s="115"/>
      <c r="DM77" s="115"/>
      <c r="DN77" s="115"/>
      <c r="DO77" s="115"/>
      <c r="DP77" s="115"/>
      <c r="DQ77" s="115"/>
      <c r="DR77" s="115"/>
      <c r="DS77" s="115"/>
      <c r="DT77" s="225"/>
      <c r="DU77" s="225"/>
      <c r="DV77" s="225"/>
      <c r="DW77" s="225"/>
      <c r="DX77" s="225"/>
      <c r="DY77" s="225"/>
      <c r="DZ77" s="225"/>
      <c r="EA77" s="225"/>
      <c r="EB77" s="225"/>
      <c r="EC77" s="225"/>
      <c r="ED77" s="225"/>
      <c r="EE77" s="225"/>
      <c r="EF77" s="225"/>
      <c r="EG77" s="225"/>
      <c r="EH77" s="225"/>
      <c r="EI77" s="225"/>
      <c r="EJ77" s="225"/>
      <c r="EK77" s="225"/>
      <c r="EL77" s="333"/>
      <c r="EM77" s="345"/>
      <c r="EN77" s="46"/>
      <c r="EO77" s="361"/>
      <c r="EP77" s="361"/>
      <c r="EQ77" s="373"/>
      <c r="ER77" s="40"/>
      <c r="ES77" s="40"/>
      <c r="ET77" s="40"/>
      <c r="EU77" s="87"/>
      <c r="EV77" s="87"/>
      <c r="EW77" s="115"/>
      <c r="EX77" s="115"/>
      <c r="EY77" s="115"/>
      <c r="EZ77" s="115"/>
      <c r="FA77" s="115"/>
      <c r="FB77" s="115"/>
      <c r="FC77" s="115"/>
      <c r="FD77" s="115"/>
      <c r="FE77" s="115"/>
      <c r="FF77" s="115"/>
      <c r="FG77" s="115"/>
      <c r="FH77" s="225"/>
      <c r="FI77" s="225"/>
      <c r="FJ77" s="225"/>
      <c r="FK77" s="225"/>
      <c r="FL77" s="225"/>
      <c r="FM77" s="225"/>
      <c r="FN77" s="225"/>
      <c r="FO77" s="225"/>
      <c r="FP77" s="225"/>
      <c r="FQ77" s="225"/>
      <c r="FR77" s="225"/>
      <c r="FS77" s="225"/>
      <c r="FT77" s="225"/>
      <c r="FU77" s="225"/>
      <c r="FV77" s="225"/>
      <c r="FW77" s="225"/>
      <c r="FX77" s="225"/>
      <c r="FY77" s="225"/>
      <c r="FZ77" s="40"/>
      <c r="GA77" s="40"/>
      <c r="GB77" s="46"/>
      <c r="GC77" s="361"/>
      <c r="GD77" s="361"/>
      <c r="GE77" s="373"/>
      <c r="GF77" s="615"/>
      <c r="GG77" s="628"/>
      <c r="GH77" s="628"/>
      <c r="GI77" s="628"/>
      <c r="GJ77" s="628"/>
      <c r="GK77" s="628"/>
      <c r="GL77" s="628"/>
      <c r="GM77" s="628"/>
      <c r="GN77" s="628"/>
      <c r="GO77" s="628"/>
      <c r="GP77" s="628"/>
      <c r="GQ77" s="672"/>
      <c r="GR77" s="2"/>
    </row>
    <row r="78" spans="2:210" ht="15.95" customHeight="1">
      <c r="B78" s="2"/>
      <c r="C78" s="7"/>
      <c r="D78" s="7"/>
      <c r="E78" s="7"/>
      <c r="F78" s="7"/>
      <c r="G78" s="2"/>
      <c r="H78" s="40"/>
      <c r="I78" s="40"/>
      <c r="J78" s="40"/>
      <c r="K78" s="87"/>
      <c r="L78" s="87"/>
      <c r="M78" s="87" t="s">
        <v>96</v>
      </c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334"/>
      <c r="AQ78" s="346"/>
      <c r="AR78" s="352"/>
      <c r="AS78" s="100"/>
      <c r="AT78" s="100"/>
      <c r="AU78" s="374"/>
      <c r="AV78" s="40"/>
      <c r="AW78" s="40"/>
      <c r="AX78" s="40"/>
      <c r="AY78" s="87"/>
      <c r="AZ78" s="87"/>
      <c r="BA78" s="87" t="s">
        <v>96</v>
      </c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481"/>
      <c r="BM78" s="493"/>
      <c r="BN78" s="493"/>
      <c r="BO78" s="493"/>
      <c r="BP78" s="493"/>
      <c r="BQ78" s="493"/>
      <c r="BR78" s="493"/>
      <c r="BS78" s="493"/>
      <c r="BT78" s="493"/>
      <c r="BU78" s="493"/>
      <c r="BV78" s="493"/>
      <c r="BW78" s="493"/>
      <c r="BX78" s="493"/>
      <c r="BY78" s="493"/>
      <c r="BZ78" s="493"/>
      <c r="CA78" s="493"/>
      <c r="CB78" s="493"/>
      <c r="CC78" s="568"/>
      <c r="CD78" s="40"/>
      <c r="CE78" s="40"/>
      <c r="CF78" s="352"/>
      <c r="CG78" s="100"/>
      <c r="CH78" s="100"/>
      <c r="CI78" s="374"/>
      <c r="CJ78" s="615"/>
      <c r="CK78" s="628"/>
      <c r="CL78" s="628"/>
      <c r="CM78" s="628"/>
      <c r="CN78" s="628"/>
      <c r="CO78" s="628"/>
      <c r="CP78" s="628"/>
      <c r="CQ78" s="628"/>
      <c r="CR78" s="628"/>
      <c r="CS78" s="628"/>
      <c r="CT78" s="628"/>
      <c r="CU78" s="672"/>
      <c r="CV78" s="2"/>
      <c r="CW78" s="2"/>
      <c r="CX78" s="2"/>
      <c r="CY78" s="7"/>
      <c r="CZ78" s="7"/>
      <c r="DA78" s="7"/>
      <c r="DB78" s="7"/>
      <c r="DC78" s="2"/>
      <c r="DD78" s="40"/>
      <c r="DE78" s="40"/>
      <c r="DF78" s="40"/>
      <c r="DG78" s="87"/>
      <c r="DH78" s="87"/>
      <c r="DI78" s="87" t="s">
        <v>96</v>
      </c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226"/>
      <c r="DU78" s="226"/>
      <c r="DV78" s="226"/>
      <c r="DW78" s="226"/>
      <c r="DX78" s="226"/>
      <c r="DY78" s="226"/>
      <c r="DZ78" s="226"/>
      <c r="EA78" s="226"/>
      <c r="EB78" s="226"/>
      <c r="EC78" s="226"/>
      <c r="ED78" s="226"/>
      <c r="EE78" s="226"/>
      <c r="EF78" s="226"/>
      <c r="EG78" s="226"/>
      <c r="EH78" s="226"/>
      <c r="EI78" s="226"/>
      <c r="EJ78" s="226"/>
      <c r="EK78" s="226"/>
      <c r="EL78" s="334"/>
      <c r="EM78" s="346"/>
      <c r="EN78" s="352"/>
      <c r="EO78" s="100"/>
      <c r="EP78" s="100"/>
      <c r="EQ78" s="374"/>
      <c r="ER78" s="40"/>
      <c r="ES78" s="40"/>
      <c r="ET78" s="40"/>
      <c r="EU78" s="87"/>
      <c r="EV78" s="87"/>
      <c r="EW78" s="87" t="s">
        <v>96</v>
      </c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481"/>
      <c r="FI78" s="493"/>
      <c r="FJ78" s="493"/>
      <c r="FK78" s="493"/>
      <c r="FL78" s="493"/>
      <c r="FM78" s="493"/>
      <c r="FN78" s="493"/>
      <c r="FO78" s="493"/>
      <c r="FP78" s="493"/>
      <c r="FQ78" s="493"/>
      <c r="FR78" s="493"/>
      <c r="FS78" s="493"/>
      <c r="FT78" s="493"/>
      <c r="FU78" s="493"/>
      <c r="FV78" s="493"/>
      <c r="FW78" s="493"/>
      <c r="FX78" s="493"/>
      <c r="FY78" s="568"/>
      <c r="FZ78" s="40"/>
      <c r="GA78" s="40"/>
      <c r="GB78" s="352"/>
      <c r="GC78" s="100"/>
      <c r="GD78" s="100"/>
      <c r="GE78" s="374"/>
      <c r="GF78" s="615"/>
      <c r="GG78" s="628"/>
      <c r="GH78" s="628"/>
      <c r="GI78" s="628"/>
      <c r="GJ78" s="628"/>
      <c r="GK78" s="628"/>
      <c r="GL78" s="628"/>
      <c r="GM78" s="628"/>
      <c r="GN78" s="628"/>
      <c r="GO78" s="628"/>
      <c r="GP78" s="628"/>
      <c r="GQ78" s="672"/>
      <c r="GR78" s="2"/>
    </row>
    <row r="79" spans="2:210" ht="4.5" customHeight="1">
      <c r="B79" s="2"/>
      <c r="C79" s="7"/>
      <c r="D79" s="7"/>
      <c r="E79" s="7"/>
      <c r="F79" s="7"/>
      <c r="G79" s="2"/>
      <c r="H79" s="40"/>
      <c r="I79" s="40"/>
      <c r="J79" s="40"/>
      <c r="K79" s="87"/>
      <c r="L79" s="87"/>
      <c r="M79" s="87" t="s">
        <v>87</v>
      </c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3"/>
      <c r="AS79" s="213"/>
      <c r="AT79" s="213"/>
      <c r="AU79" s="213"/>
      <c r="AV79" s="40"/>
      <c r="AW79" s="40"/>
      <c r="AX79" s="40"/>
      <c r="AY79" s="87"/>
      <c r="AZ79" s="87"/>
      <c r="BA79" s="87" t="s">
        <v>87</v>
      </c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3"/>
      <c r="CG79" s="213"/>
      <c r="CH79" s="213"/>
      <c r="CI79" s="213"/>
      <c r="CJ79" s="615"/>
      <c r="CK79" s="628"/>
      <c r="CL79" s="628"/>
      <c r="CM79" s="628"/>
      <c r="CN79" s="628"/>
      <c r="CO79" s="628"/>
      <c r="CP79" s="628"/>
      <c r="CQ79" s="628"/>
      <c r="CR79" s="628"/>
      <c r="CS79" s="628"/>
      <c r="CT79" s="628"/>
      <c r="CU79" s="672"/>
      <c r="CV79" s="2"/>
      <c r="CW79" s="2"/>
      <c r="CX79" s="2"/>
      <c r="CY79" s="7"/>
      <c r="CZ79" s="7"/>
      <c r="DA79" s="7"/>
      <c r="DB79" s="7"/>
      <c r="DC79" s="2"/>
      <c r="DD79" s="40"/>
      <c r="DE79" s="40"/>
      <c r="DF79" s="40"/>
      <c r="DG79" s="87"/>
      <c r="DH79" s="87"/>
      <c r="DI79" s="87" t="s">
        <v>87</v>
      </c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214"/>
      <c r="DU79" s="214"/>
      <c r="DV79" s="214"/>
      <c r="DW79" s="214"/>
      <c r="DX79" s="214"/>
      <c r="DY79" s="214"/>
      <c r="DZ79" s="214"/>
      <c r="EA79" s="214"/>
      <c r="EB79" s="214"/>
      <c r="EC79" s="214"/>
      <c r="ED79" s="214"/>
      <c r="EE79" s="214"/>
      <c r="EF79" s="214"/>
      <c r="EG79" s="214"/>
      <c r="EH79" s="214"/>
      <c r="EI79" s="214"/>
      <c r="EJ79" s="214"/>
      <c r="EK79" s="214"/>
      <c r="EL79" s="214"/>
      <c r="EM79" s="214"/>
      <c r="EN79" s="213"/>
      <c r="EO79" s="213"/>
      <c r="EP79" s="213"/>
      <c r="EQ79" s="213"/>
      <c r="ER79" s="40"/>
      <c r="ES79" s="40"/>
      <c r="ET79" s="40"/>
      <c r="EU79" s="87"/>
      <c r="EV79" s="87"/>
      <c r="EW79" s="87" t="s">
        <v>87</v>
      </c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214"/>
      <c r="FI79" s="214"/>
      <c r="FJ79" s="214"/>
      <c r="FK79" s="214"/>
      <c r="FL79" s="214"/>
      <c r="FM79" s="214"/>
      <c r="FN79" s="214"/>
      <c r="FO79" s="214"/>
      <c r="FP79" s="214"/>
      <c r="FQ79" s="214"/>
      <c r="FR79" s="214"/>
      <c r="FS79" s="214"/>
      <c r="FT79" s="214"/>
      <c r="FU79" s="214"/>
      <c r="FV79" s="214"/>
      <c r="FW79" s="214"/>
      <c r="FX79" s="214"/>
      <c r="FY79" s="214"/>
      <c r="FZ79" s="214"/>
      <c r="GA79" s="214"/>
      <c r="GB79" s="213"/>
      <c r="GC79" s="213"/>
      <c r="GD79" s="213"/>
      <c r="GE79" s="213"/>
      <c r="GF79" s="615"/>
      <c r="GG79" s="628"/>
      <c r="GH79" s="628"/>
      <c r="GI79" s="628"/>
      <c r="GJ79" s="628"/>
      <c r="GK79" s="628"/>
      <c r="GL79" s="628"/>
      <c r="GM79" s="628"/>
      <c r="GN79" s="628"/>
      <c r="GO79" s="628"/>
      <c r="GP79" s="628"/>
      <c r="GQ79" s="672"/>
      <c r="GR79" s="2"/>
    </row>
    <row r="80" spans="2:210" ht="4.5" customHeight="1">
      <c r="B80" s="2"/>
      <c r="C80" s="7"/>
      <c r="D80" s="7"/>
      <c r="E80" s="7"/>
      <c r="F80" s="7"/>
      <c r="G80" s="2"/>
      <c r="H80" s="40"/>
      <c r="I80" s="40"/>
      <c r="J80" s="40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40"/>
      <c r="AW80" s="40"/>
      <c r="AX80" s="40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214"/>
      <c r="BM80" s="214"/>
      <c r="BN80" s="214"/>
      <c r="BO80" s="214"/>
      <c r="BP80" s="214"/>
      <c r="BQ80" s="214"/>
      <c r="BR80" s="214"/>
      <c r="BS80" s="214"/>
      <c r="BT80" s="214"/>
      <c r="BU80" s="214"/>
      <c r="BV80" s="214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615"/>
      <c r="CK80" s="628"/>
      <c r="CL80" s="628"/>
      <c r="CM80" s="628"/>
      <c r="CN80" s="628"/>
      <c r="CO80" s="628"/>
      <c r="CP80" s="628"/>
      <c r="CQ80" s="628"/>
      <c r="CR80" s="628"/>
      <c r="CS80" s="628"/>
      <c r="CT80" s="628"/>
      <c r="CU80" s="672"/>
      <c r="CV80" s="2"/>
      <c r="CW80" s="2"/>
      <c r="CX80" s="2"/>
      <c r="CY80" s="7"/>
      <c r="CZ80" s="7"/>
      <c r="DA80" s="7"/>
      <c r="DB80" s="7"/>
      <c r="DC80" s="2"/>
      <c r="DD80" s="40"/>
      <c r="DE80" s="40"/>
      <c r="DF80" s="40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214"/>
      <c r="DU80" s="214"/>
      <c r="DV80" s="214"/>
      <c r="DW80" s="214"/>
      <c r="DX80" s="214"/>
      <c r="DY80" s="214"/>
      <c r="DZ80" s="214"/>
      <c r="EA80" s="214"/>
      <c r="EB80" s="214"/>
      <c r="EC80" s="214"/>
      <c r="ED80" s="214"/>
      <c r="EE80" s="214"/>
      <c r="EF80" s="214"/>
      <c r="EG80" s="214"/>
      <c r="EH80" s="214"/>
      <c r="EI80" s="214"/>
      <c r="EJ80" s="214"/>
      <c r="EK80" s="214"/>
      <c r="EL80" s="214"/>
      <c r="EM80" s="214"/>
      <c r="EN80" s="214"/>
      <c r="EO80" s="214"/>
      <c r="EP80" s="214"/>
      <c r="EQ80" s="214"/>
      <c r="ER80" s="40"/>
      <c r="ES80" s="40"/>
      <c r="ET80" s="40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214"/>
      <c r="FI80" s="214"/>
      <c r="FJ80" s="214"/>
      <c r="FK80" s="214"/>
      <c r="FL80" s="214"/>
      <c r="FM80" s="214"/>
      <c r="FN80" s="214"/>
      <c r="FO80" s="214"/>
      <c r="FP80" s="214"/>
      <c r="FQ80" s="214"/>
      <c r="FR80" s="214"/>
      <c r="FS80" s="214"/>
      <c r="FT80" s="214"/>
      <c r="FU80" s="214"/>
      <c r="FV80" s="214"/>
      <c r="FW80" s="214"/>
      <c r="FX80" s="214"/>
      <c r="FY80" s="214"/>
      <c r="FZ80" s="214"/>
      <c r="GA80" s="214"/>
      <c r="GB80" s="214"/>
      <c r="GC80" s="214"/>
      <c r="GD80" s="214"/>
      <c r="GE80" s="214"/>
      <c r="GF80" s="615"/>
      <c r="GG80" s="628"/>
      <c r="GH80" s="628"/>
      <c r="GI80" s="628"/>
      <c r="GJ80" s="628"/>
      <c r="GK80" s="628"/>
      <c r="GL80" s="628"/>
      <c r="GM80" s="628"/>
      <c r="GN80" s="628"/>
      <c r="GO80" s="628"/>
      <c r="GP80" s="628"/>
      <c r="GQ80" s="672"/>
      <c r="GR80" s="2"/>
    </row>
    <row r="81" spans="2:200" ht="4.5" customHeight="1">
      <c r="B81" s="2"/>
      <c r="C81" s="7"/>
      <c r="D81" s="7"/>
      <c r="E81" s="7"/>
      <c r="F81" s="7"/>
      <c r="G81" s="2"/>
      <c r="H81" s="40"/>
      <c r="I81" s="40"/>
      <c r="J81" s="40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40"/>
      <c r="AW81" s="40"/>
      <c r="AX81" s="40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214"/>
      <c r="BM81" s="214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615"/>
      <c r="CK81" s="628"/>
      <c r="CL81" s="628"/>
      <c r="CM81" s="628"/>
      <c r="CN81" s="628"/>
      <c r="CO81" s="628"/>
      <c r="CP81" s="628"/>
      <c r="CQ81" s="628"/>
      <c r="CR81" s="628"/>
      <c r="CS81" s="628"/>
      <c r="CT81" s="628"/>
      <c r="CU81" s="672"/>
      <c r="CV81" s="2"/>
      <c r="CW81" s="2"/>
      <c r="CX81" s="2"/>
      <c r="CY81" s="7"/>
      <c r="CZ81" s="7"/>
      <c r="DA81" s="7"/>
      <c r="DB81" s="7"/>
      <c r="DC81" s="2"/>
      <c r="DD81" s="40"/>
      <c r="DE81" s="40"/>
      <c r="DF81" s="40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214"/>
      <c r="DU81" s="214"/>
      <c r="DV81" s="214"/>
      <c r="DW81" s="214"/>
      <c r="DX81" s="214"/>
      <c r="DY81" s="214"/>
      <c r="DZ81" s="214"/>
      <c r="EA81" s="214"/>
      <c r="EB81" s="214"/>
      <c r="EC81" s="214"/>
      <c r="ED81" s="214"/>
      <c r="EE81" s="214"/>
      <c r="EF81" s="214"/>
      <c r="EG81" s="214"/>
      <c r="EH81" s="214"/>
      <c r="EI81" s="214"/>
      <c r="EJ81" s="214"/>
      <c r="EK81" s="214"/>
      <c r="EL81" s="214"/>
      <c r="EM81" s="214"/>
      <c r="EN81" s="214"/>
      <c r="EO81" s="214"/>
      <c r="EP81" s="214"/>
      <c r="EQ81" s="214"/>
      <c r="ER81" s="40"/>
      <c r="ES81" s="40"/>
      <c r="ET81" s="40"/>
      <c r="EU81" s="87"/>
      <c r="EV81" s="87"/>
      <c r="EW81" s="87"/>
      <c r="EX81" s="87"/>
      <c r="EY81" s="87"/>
      <c r="EZ81" s="87"/>
      <c r="FA81" s="87"/>
      <c r="FB81" s="87"/>
      <c r="FC81" s="87"/>
      <c r="FD81" s="87"/>
      <c r="FE81" s="87"/>
      <c r="FF81" s="87"/>
      <c r="FG81" s="87"/>
      <c r="FH81" s="214"/>
      <c r="FI81" s="214"/>
      <c r="FJ81" s="214"/>
      <c r="FK81" s="214"/>
      <c r="FL81" s="214"/>
      <c r="FM81" s="214"/>
      <c r="FN81" s="214"/>
      <c r="FO81" s="214"/>
      <c r="FP81" s="214"/>
      <c r="FQ81" s="214"/>
      <c r="FR81" s="214"/>
      <c r="FS81" s="214"/>
      <c r="FT81" s="214"/>
      <c r="FU81" s="214"/>
      <c r="FV81" s="214"/>
      <c r="FW81" s="214"/>
      <c r="FX81" s="214"/>
      <c r="FY81" s="214"/>
      <c r="FZ81" s="214"/>
      <c r="GA81" s="214"/>
      <c r="GB81" s="214"/>
      <c r="GC81" s="214"/>
      <c r="GD81" s="214"/>
      <c r="GE81" s="214"/>
      <c r="GF81" s="615"/>
      <c r="GG81" s="628"/>
      <c r="GH81" s="628"/>
      <c r="GI81" s="628"/>
      <c r="GJ81" s="628"/>
      <c r="GK81" s="628"/>
      <c r="GL81" s="628"/>
      <c r="GM81" s="628"/>
      <c r="GN81" s="628"/>
      <c r="GO81" s="628"/>
      <c r="GP81" s="628"/>
      <c r="GQ81" s="672"/>
      <c r="GR81" s="2"/>
    </row>
    <row r="82" spans="2:200" ht="4.5" customHeight="1">
      <c r="B82" s="2"/>
      <c r="C82" s="7"/>
      <c r="D82" s="7"/>
      <c r="E82" s="7"/>
      <c r="F82" s="7"/>
      <c r="G82" s="2"/>
      <c r="H82" s="40"/>
      <c r="I82" s="40"/>
      <c r="J82" s="40"/>
      <c r="K82" s="87">
        <v>3</v>
      </c>
      <c r="L82" s="87"/>
      <c r="M82" s="115" t="s">
        <v>18</v>
      </c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40" t="s">
        <v>57</v>
      </c>
      <c r="AQ82" s="40"/>
      <c r="AR82" s="11"/>
      <c r="AS82" s="360"/>
      <c r="AT82" s="360"/>
      <c r="AU82" s="360"/>
      <c r="AV82" s="40"/>
      <c r="AW82" s="40"/>
      <c r="AX82" s="40"/>
      <c r="AY82" s="87">
        <v>3</v>
      </c>
      <c r="AZ82" s="87"/>
      <c r="BA82" s="115" t="s">
        <v>18</v>
      </c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225"/>
      <c r="BM82" s="225"/>
      <c r="BN82" s="225"/>
      <c r="BO82" s="225"/>
      <c r="BP82" s="225"/>
      <c r="BQ82" s="225"/>
      <c r="BR82" s="225"/>
      <c r="BS82" s="225"/>
      <c r="BT82" s="225"/>
      <c r="BU82" s="225"/>
      <c r="BV82" s="225"/>
      <c r="BW82" s="225"/>
      <c r="BX82" s="225"/>
      <c r="BY82" s="225"/>
      <c r="BZ82" s="225"/>
      <c r="CA82" s="225"/>
      <c r="CB82" s="225"/>
      <c r="CC82" s="225"/>
      <c r="CD82" s="40" t="s">
        <v>57</v>
      </c>
      <c r="CE82" s="40"/>
      <c r="CF82" s="11"/>
      <c r="CG82" s="360"/>
      <c r="CH82" s="360"/>
      <c r="CI82" s="360"/>
      <c r="CJ82" s="615"/>
      <c r="CK82" s="628"/>
      <c r="CL82" s="628"/>
      <c r="CM82" s="628"/>
      <c r="CN82" s="628"/>
      <c r="CO82" s="628"/>
      <c r="CP82" s="628"/>
      <c r="CQ82" s="628"/>
      <c r="CR82" s="628"/>
      <c r="CS82" s="628"/>
      <c r="CT82" s="628"/>
      <c r="CU82" s="672"/>
      <c r="CV82" s="2"/>
      <c r="CW82" s="2"/>
      <c r="CX82" s="2"/>
      <c r="CY82" s="7"/>
      <c r="CZ82" s="7"/>
      <c r="DA82" s="7"/>
      <c r="DB82" s="7"/>
      <c r="DC82" s="2"/>
      <c r="DD82" s="40"/>
      <c r="DE82" s="40"/>
      <c r="DF82" s="40"/>
      <c r="DG82" s="87">
        <v>3</v>
      </c>
      <c r="DH82" s="87"/>
      <c r="DI82" s="115" t="s">
        <v>18</v>
      </c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225"/>
      <c r="DU82" s="225"/>
      <c r="DV82" s="225"/>
      <c r="DW82" s="225"/>
      <c r="DX82" s="225"/>
      <c r="DY82" s="225"/>
      <c r="DZ82" s="225"/>
      <c r="EA82" s="225"/>
      <c r="EB82" s="225"/>
      <c r="EC82" s="225"/>
      <c r="ED82" s="225"/>
      <c r="EE82" s="225"/>
      <c r="EF82" s="225"/>
      <c r="EG82" s="225"/>
      <c r="EH82" s="225"/>
      <c r="EI82" s="225"/>
      <c r="EJ82" s="225"/>
      <c r="EK82" s="225"/>
      <c r="EL82" s="40" t="s">
        <v>57</v>
      </c>
      <c r="EM82" s="40"/>
      <c r="EN82" s="11"/>
      <c r="EO82" s="360"/>
      <c r="EP82" s="360"/>
      <c r="EQ82" s="360"/>
      <c r="ER82" s="40"/>
      <c r="ES82" s="40"/>
      <c r="ET82" s="40"/>
      <c r="EU82" s="87">
        <v>3</v>
      </c>
      <c r="EV82" s="87"/>
      <c r="EW82" s="115" t="s">
        <v>18</v>
      </c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225"/>
      <c r="FI82" s="225"/>
      <c r="FJ82" s="225"/>
      <c r="FK82" s="225"/>
      <c r="FL82" s="225"/>
      <c r="FM82" s="225"/>
      <c r="FN82" s="225"/>
      <c r="FO82" s="225"/>
      <c r="FP82" s="225"/>
      <c r="FQ82" s="225"/>
      <c r="FR82" s="225"/>
      <c r="FS82" s="225"/>
      <c r="FT82" s="225"/>
      <c r="FU82" s="225"/>
      <c r="FV82" s="225"/>
      <c r="FW82" s="225"/>
      <c r="FX82" s="225"/>
      <c r="FY82" s="225"/>
      <c r="FZ82" s="40" t="s">
        <v>57</v>
      </c>
      <c r="GA82" s="40"/>
      <c r="GB82" s="11"/>
      <c r="GC82" s="360"/>
      <c r="GD82" s="360"/>
      <c r="GE82" s="360"/>
      <c r="GF82" s="615"/>
      <c r="GG82" s="628"/>
      <c r="GH82" s="628"/>
      <c r="GI82" s="628"/>
      <c r="GJ82" s="628"/>
      <c r="GK82" s="628"/>
      <c r="GL82" s="628"/>
      <c r="GM82" s="628"/>
      <c r="GN82" s="628"/>
      <c r="GO82" s="628"/>
      <c r="GP82" s="628"/>
      <c r="GQ82" s="672"/>
      <c r="GR82" s="2"/>
    </row>
    <row r="83" spans="2:200" ht="4.5" customHeight="1">
      <c r="B83" s="2"/>
      <c r="C83" s="7"/>
      <c r="D83" s="7"/>
      <c r="E83" s="7"/>
      <c r="F83" s="7"/>
      <c r="G83" s="2"/>
      <c r="H83" s="40"/>
      <c r="I83" s="40"/>
      <c r="J83" s="40"/>
      <c r="K83" s="87"/>
      <c r="L83" s="87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40"/>
      <c r="AQ83" s="40"/>
      <c r="AR83" s="46"/>
      <c r="AS83" s="361"/>
      <c r="AT83" s="361"/>
      <c r="AU83" s="373"/>
      <c r="AV83" s="40"/>
      <c r="AW83" s="40"/>
      <c r="AX83" s="40"/>
      <c r="AY83" s="87"/>
      <c r="AZ83" s="87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225"/>
      <c r="BM83" s="225"/>
      <c r="BN83" s="225"/>
      <c r="BO83" s="225"/>
      <c r="BP83" s="225"/>
      <c r="BQ83" s="225"/>
      <c r="BR83" s="225"/>
      <c r="BS83" s="225"/>
      <c r="BT83" s="225"/>
      <c r="BU83" s="225"/>
      <c r="BV83" s="225"/>
      <c r="BW83" s="225"/>
      <c r="BX83" s="225"/>
      <c r="BY83" s="225"/>
      <c r="BZ83" s="225"/>
      <c r="CA83" s="225"/>
      <c r="CB83" s="225"/>
      <c r="CC83" s="225"/>
      <c r="CD83" s="40"/>
      <c r="CE83" s="40"/>
      <c r="CF83" s="46"/>
      <c r="CG83" s="361"/>
      <c r="CH83" s="361"/>
      <c r="CI83" s="373"/>
      <c r="CJ83" s="616"/>
      <c r="CK83" s="629"/>
      <c r="CL83" s="629"/>
      <c r="CM83" s="629"/>
      <c r="CN83" s="629"/>
      <c r="CO83" s="629"/>
      <c r="CP83" s="629"/>
      <c r="CQ83" s="629"/>
      <c r="CR83" s="629"/>
      <c r="CS83" s="629"/>
      <c r="CT83" s="629"/>
      <c r="CU83" s="673"/>
      <c r="CV83" s="2"/>
      <c r="CW83" s="2"/>
      <c r="CX83" s="2"/>
      <c r="CY83" s="7"/>
      <c r="CZ83" s="7"/>
      <c r="DA83" s="7"/>
      <c r="DB83" s="7"/>
      <c r="DC83" s="2"/>
      <c r="DD83" s="40"/>
      <c r="DE83" s="40"/>
      <c r="DF83" s="40"/>
      <c r="DG83" s="87"/>
      <c r="DH83" s="87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225"/>
      <c r="DU83" s="225"/>
      <c r="DV83" s="225"/>
      <c r="DW83" s="225"/>
      <c r="DX83" s="225"/>
      <c r="DY83" s="225"/>
      <c r="DZ83" s="225"/>
      <c r="EA83" s="225"/>
      <c r="EB83" s="225"/>
      <c r="EC83" s="225"/>
      <c r="ED83" s="225"/>
      <c r="EE83" s="225"/>
      <c r="EF83" s="225"/>
      <c r="EG83" s="225"/>
      <c r="EH83" s="225"/>
      <c r="EI83" s="225"/>
      <c r="EJ83" s="225"/>
      <c r="EK83" s="225"/>
      <c r="EL83" s="40"/>
      <c r="EM83" s="40"/>
      <c r="EN83" s="46"/>
      <c r="EO83" s="361"/>
      <c r="EP83" s="361"/>
      <c r="EQ83" s="373"/>
      <c r="ER83" s="40"/>
      <c r="ES83" s="40"/>
      <c r="ET83" s="40"/>
      <c r="EU83" s="87"/>
      <c r="EV83" s="87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225"/>
      <c r="FI83" s="225"/>
      <c r="FJ83" s="225"/>
      <c r="FK83" s="225"/>
      <c r="FL83" s="225"/>
      <c r="FM83" s="225"/>
      <c r="FN83" s="225"/>
      <c r="FO83" s="225"/>
      <c r="FP83" s="225"/>
      <c r="FQ83" s="225"/>
      <c r="FR83" s="225"/>
      <c r="FS83" s="225"/>
      <c r="FT83" s="225"/>
      <c r="FU83" s="225"/>
      <c r="FV83" s="225"/>
      <c r="FW83" s="225"/>
      <c r="FX83" s="225"/>
      <c r="FY83" s="225"/>
      <c r="FZ83" s="40"/>
      <c r="GA83" s="40"/>
      <c r="GB83" s="46"/>
      <c r="GC83" s="361"/>
      <c r="GD83" s="361"/>
      <c r="GE83" s="373"/>
      <c r="GF83" s="616"/>
      <c r="GG83" s="629"/>
      <c r="GH83" s="629"/>
      <c r="GI83" s="629"/>
      <c r="GJ83" s="629"/>
      <c r="GK83" s="629"/>
      <c r="GL83" s="629"/>
      <c r="GM83" s="629"/>
      <c r="GN83" s="629"/>
      <c r="GO83" s="629"/>
      <c r="GP83" s="629"/>
      <c r="GQ83" s="673"/>
      <c r="GR83" s="2"/>
    </row>
    <row r="84" spans="2:200" ht="15.95" customHeight="1">
      <c r="B84" s="2"/>
      <c r="C84" s="7"/>
      <c r="D84" s="7"/>
      <c r="E84" s="7"/>
      <c r="F84" s="7"/>
      <c r="G84" s="2"/>
      <c r="H84" s="40"/>
      <c r="I84" s="40"/>
      <c r="J84" s="40"/>
      <c r="K84" s="87"/>
      <c r="L84" s="87"/>
      <c r="M84" s="87" t="s">
        <v>96</v>
      </c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40"/>
      <c r="AQ84" s="40"/>
      <c r="AR84" s="352"/>
      <c r="AS84" s="100"/>
      <c r="AT84" s="100"/>
      <c r="AU84" s="374"/>
      <c r="AV84" s="40"/>
      <c r="AW84" s="40"/>
      <c r="AX84" s="40"/>
      <c r="AY84" s="87"/>
      <c r="AZ84" s="87"/>
      <c r="BA84" s="87" t="s">
        <v>96</v>
      </c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226"/>
      <c r="BM84" s="226"/>
      <c r="BN84" s="226"/>
      <c r="BO84" s="226"/>
      <c r="BP84" s="226"/>
      <c r="BQ84" s="226"/>
      <c r="BR84" s="226"/>
      <c r="BS84" s="226"/>
      <c r="BT84" s="226"/>
      <c r="BU84" s="226"/>
      <c r="BV84" s="226"/>
      <c r="BW84" s="226"/>
      <c r="BX84" s="226"/>
      <c r="BY84" s="226"/>
      <c r="BZ84" s="226"/>
      <c r="CA84" s="226"/>
      <c r="CB84" s="226"/>
      <c r="CC84" s="226"/>
      <c r="CD84" s="40"/>
      <c r="CE84" s="40"/>
      <c r="CF84" s="352"/>
      <c r="CG84" s="100"/>
      <c r="CH84" s="100"/>
      <c r="CI84" s="374"/>
      <c r="CJ84" s="617" t="s">
        <v>116</v>
      </c>
      <c r="CK84" s="630"/>
      <c r="CL84" s="630"/>
      <c r="CM84" s="630"/>
      <c r="CN84" s="630"/>
      <c r="CO84" s="630"/>
      <c r="CP84" s="630"/>
      <c r="CQ84" s="630"/>
      <c r="CR84" s="630"/>
      <c r="CS84" s="630"/>
      <c r="CT84" s="630"/>
      <c r="CU84" s="674"/>
      <c r="CV84" s="2"/>
      <c r="CW84" s="2"/>
      <c r="CX84" s="2"/>
      <c r="CY84" s="7"/>
      <c r="CZ84" s="7"/>
      <c r="DA84" s="7"/>
      <c r="DB84" s="7"/>
      <c r="DC84" s="2"/>
      <c r="DD84" s="40"/>
      <c r="DE84" s="40"/>
      <c r="DF84" s="40"/>
      <c r="DG84" s="87"/>
      <c r="DH84" s="87"/>
      <c r="DI84" s="87" t="s">
        <v>96</v>
      </c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226"/>
      <c r="DU84" s="226"/>
      <c r="DV84" s="226"/>
      <c r="DW84" s="226"/>
      <c r="DX84" s="226"/>
      <c r="DY84" s="226"/>
      <c r="DZ84" s="226"/>
      <c r="EA84" s="226"/>
      <c r="EB84" s="226"/>
      <c r="EC84" s="226"/>
      <c r="ED84" s="226"/>
      <c r="EE84" s="226"/>
      <c r="EF84" s="226"/>
      <c r="EG84" s="226"/>
      <c r="EH84" s="226"/>
      <c r="EI84" s="226"/>
      <c r="EJ84" s="226"/>
      <c r="EK84" s="226"/>
      <c r="EL84" s="40"/>
      <c r="EM84" s="40"/>
      <c r="EN84" s="352"/>
      <c r="EO84" s="100"/>
      <c r="EP84" s="100"/>
      <c r="EQ84" s="374"/>
      <c r="ER84" s="40"/>
      <c r="ES84" s="40"/>
      <c r="ET84" s="40"/>
      <c r="EU84" s="87"/>
      <c r="EV84" s="87"/>
      <c r="EW84" s="87" t="s">
        <v>96</v>
      </c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226"/>
      <c r="FI84" s="226"/>
      <c r="FJ84" s="226"/>
      <c r="FK84" s="226"/>
      <c r="FL84" s="226"/>
      <c r="FM84" s="226"/>
      <c r="FN84" s="226"/>
      <c r="FO84" s="226"/>
      <c r="FP84" s="226"/>
      <c r="FQ84" s="226"/>
      <c r="FR84" s="226"/>
      <c r="FS84" s="226"/>
      <c r="FT84" s="226"/>
      <c r="FU84" s="226"/>
      <c r="FV84" s="226"/>
      <c r="FW84" s="226"/>
      <c r="FX84" s="226"/>
      <c r="FY84" s="226"/>
      <c r="FZ84" s="40"/>
      <c r="GA84" s="40"/>
      <c r="GB84" s="352"/>
      <c r="GC84" s="100"/>
      <c r="GD84" s="100"/>
      <c r="GE84" s="374"/>
      <c r="GF84" s="617" t="s">
        <v>116</v>
      </c>
      <c r="GG84" s="630"/>
      <c r="GH84" s="630"/>
      <c r="GI84" s="630"/>
      <c r="GJ84" s="630"/>
      <c r="GK84" s="630"/>
      <c r="GL84" s="630"/>
      <c r="GM84" s="630"/>
      <c r="GN84" s="630"/>
      <c r="GO84" s="630"/>
      <c r="GP84" s="630"/>
      <c r="GQ84" s="674"/>
      <c r="GR84" s="2"/>
    </row>
    <row r="85" spans="2:200" ht="4.5" customHeight="1">
      <c r="B85" s="2"/>
      <c r="C85" s="7"/>
      <c r="D85" s="7"/>
      <c r="E85" s="7"/>
      <c r="F85" s="7"/>
      <c r="G85" s="2"/>
      <c r="H85" s="40"/>
      <c r="I85" s="40"/>
      <c r="J85" s="40"/>
      <c r="K85" s="87"/>
      <c r="L85" s="87"/>
      <c r="M85" s="87" t="s">
        <v>87</v>
      </c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199"/>
      <c r="AQ85" s="213"/>
      <c r="AR85" s="213"/>
      <c r="AS85" s="213"/>
      <c r="AT85" s="213"/>
      <c r="AU85" s="376"/>
      <c r="AV85" s="40"/>
      <c r="AW85" s="40"/>
      <c r="AX85" s="40"/>
      <c r="AY85" s="87"/>
      <c r="AZ85" s="87"/>
      <c r="BA85" s="87" t="s">
        <v>87</v>
      </c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214"/>
      <c r="BM85" s="214"/>
      <c r="BN85" s="214"/>
      <c r="BO85" s="214"/>
      <c r="BP85" s="214"/>
      <c r="BQ85" s="214"/>
      <c r="BR85" s="214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3"/>
      <c r="CG85" s="213"/>
      <c r="CH85" s="213"/>
      <c r="CI85" s="376"/>
      <c r="CJ85" s="614"/>
      <c r="CK85" s="627"/>
      <c r="CL85" s="627"/>
      <c r="CM85" s="627"/>
      <c r="CN85" s="627"/>
      <c r="CO85" s="627"/>
      <c r="CP85" s="627"/>
      <c r="CQ85" s="627"/>
      <c r="CR85" s="627"/>
      <c r="CS85" s="627"/>
      <c r="CT85" s="627"/>
      <c r="CU85" s="671"/>
      <c r="CV85" s="2"/>
      <c r="CW85" s="2"/>
      <c r="CX85" s="2"/>
      <c r="CY85" s="7"/>
      <c r="CZ85" s="7"/>
      <c r="DA85" s="7"/>
      <c r="DB85" s="7"/>
      <c r="DC85" s="2"/>
      <c r="DD85" s="40"/>
      <c r="DE85" s="40"/>
      <c r="DF85" s="40"/>
      <c r="DG85" s="87"/>
      <c r="DH85" s="87"/>
      <c r="DI85" s="87" t="s">
        <v>87</v>
      </c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214"/>
      <c r="DU85" s="214"/>
      <c r="DV85" s="214"/>
      <c r="DW85" s="214"/>
      <c r="DX85" s="214"/>
      <c r="DY85" s="214"/>
      <c r="DZ85" s="214"/>
      <c r="EA85" s="214"/>
      <c r="EB85" s="214"/>
      <c r="EC85" s="214"/>
      <c r="ED85" s="214"/>
      <c r="EE85" s="214"/>
      <c r="EF85" s="214"/>
      <c r="EG85" s="214"/>
      <c r="EH85" s="214"/>
      <c r="EI85" s="214"/>
      <c r="EJ85" s="214"/>
      <c r="EK85" s="214"/>
      <c r="EL85" s="199"/>
      <c r="EM85" s="213"/>
      <c r="EN85" s="213"/>
      <c r="EO85" s="213"/>
      <c r="EP85" s="213"/>
      <c r="EQ85" s="376"/>
      <c r="ER85" s="40"/>
      <c r="ES85" s="40"/>
      <c r="ET85" s="40"/>
      <c r="EU85" s="87"/>
      <c r="EV85" s="87"/>
      <c r="EW85" s="87" t="s">
        <v>87</v>
      </c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214"/>
      <c r="FI85" s="214"/>
      <c r="FJ85" s="214"/>
      <c r="FK85" s="214"/>
      <c r="FL85" s="214"/>
      <c r="FM85" s="214"/>
      <c r="FN85" s="214"/>
      <c r="FO85" s="214"/>
      <c r="FP85" s="214"/>
      <c r="FQ85" s="214"/>
      <c r="FR85" s="214"/>
      <c r="FS85" s="214"/>
      <c r="FT85" s="214"/>
      <c r="FU85" s="214"/>
      <c r="FV85" s="214"/>
      <c r="FW85" s="214"/>
      <c r="FX85" s="214"/>
      <c r="FY85" s="214"/>
      <c r="FZ85" s="214"/>
      <c r="GA85" s="214"/>
      <c r="GB85" s="213"/>
      <c r="GC85" s="213"/>
      <c r="GD85" s="213"/>
      <c r="GE85" s="376"/>
      <c r="GF85" s="614"/>
      <c r="GG85" s="627"/>
      <c r="GH85" s="627"/>
      <c r="GI85" s="627"/>
      <c r="GJ85" s="627"/>
      <c r="GK85" s="627"/>
      <c r="GL85" s="627"/>
      <c r="GM85" s="627"/>
      <c r="GN85" s="627"/>
      <c r="GO85" s="627"/>
      <c r="GP85" s="627"/>
      <c r="GQ85" s="671"/>
      <c r="GR85" s="2"/>
    </row>
    <row r="86" spans="2:200" ht="4.5" customHeight="1">
      <c r="B86" s="2"/>
      <c r="C86" s="7"/>
      <c r="D86" s="7"/>
      <c r="E86" s="7"/>
      <c r="F86" s="7"/>
      <c r="G86" s="2"/>
      <c r="H86" s="40"/>
      <c r="I86" s="40"/>
      <c r="J86" s="40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00"/>
      <c r="AQ86" s="214"/>
      <c r="AR86" s="214"/>
      <c r="AS86" s="214"/>
      <c r="AT86" s="214"/>
      <c r="AU86" s="375"/>
      <c r="AV86" s="40"/>
      <c r="AW86" s="40"/>
      <c r="AX86" s="40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214"/>
      <c r="BM86" s="214"/>
      <c r="BN86" s="214"/>
      <c r="BO86" s="214"/>
      <c r="BP86" s="214"/>
      <c r="BQ86" s="214"/>
      <c r="BR86" s="214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375"/>
      <c r="CJ86" s="615"/>
      <c r="CK86" s="628"/>
      <c r="CL86" s="628"/>
      <c r="CM86" s="628"/>
      <c r="CN86" s="628"/>
      <c r="CO86" s="628"/>
      <c r="CP86" s="628"/>
      <c r="CQ86" s="628"/>
      <c r="CR86" s="628"/>
      <c r="CS86" s="628"/>
      <c r="CT86" s="628"/>
      <c r="CU86" s="672"/>
      <c r="CV86" s="2"/>
      <c r="CW86" s="2"/>
      <c r="CX86" s="2"/>
      <c r="CY86" s="7"/>
      <c r="CZ86" s="7"/>
      <c r="DA86" s="7"/>
      <c r="DB86" s="7"/>
      <c r="DC86" s="2"/>
      <c r="DD86" s="40"/>
      <c r="DE86" s="40"/>
      <c r="DF86" s="40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214"/>
      <c r="DU86" s="214"/>
      <c r="DV86" s="214"/>
      <c r="DW86" s="214"/>
      <c r="DX86" s="214"/>
      <c r="DY86" s="214"/>
      <c r="DZ86" s="214"/>
      <c r="EA86" s="214"/>
      <c r="EB86" s="214"/>
      <c r="EC86" s="214"/>
      <c r="ED86" s="214"/>
      <c r="EE86" s="214"/>
      <c r="EF86" s="214"/>
      <c r="EG86" s="214"/>
      <c r="EH86" s="214"/>
      <c r="EI86" s="214"/>
      <c r="EJ86" s="214"/>
      <c r="EK86" s="214"/>
      <c r="EL86" s="200"/>
      <c r="EM86" s="214"/>
      <c r="EN86" s="214"/>
      <c r="EO86" s="214"/>
      <c r="EP86" s="214"/>
      <c r="EQ86" s="375"/>
      <c r="ER86" s="40"/>
      <c r="ES86" s="40"/>
      <c r="ET86" s="40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214"/>
      <c r="FI86" s="214"/>
      <c r="FJ86" s="214"/>
      <c r="FK86" s="214"/>
      <c r="FL86" s="214"/>
      <c r="FM86" s="214"/>
      <c r="FN86" s="214"/>
      <c r="FO86" s="214"/>
      <c r="FP86" s="214"/>
      <c r="FQ86" s="214"/>
      <c r="FR86" s="214"/>
      <c r="FS86" s="214"/>
      <c r="FT86" s="214"/>
      <c r="FU86" s="214"/>
      <c r="FV86" s="214"/>
      <c r="FW86" s="214"/>
      <c r="FX86" s="214"/>
      <c r="FY86" s="214"/>
      <c r="FZ86" s="214"/>
      <c r="GA86" s="214"/>
      <c r="GB86" s="214"/>
      <c r="GC86" s="214"/>
      <c r="GD86" s="214"/>
      <c r="GE86" s="375"/>
      <c r="GF86" s="615"/>
      <c r="GG86" s="628"/>
      <c r="GH86" s="628"/>
      <c r="GI86" s="628"/>
      <c r="GJ86" s="628"/>
      <c r="GK86" s="628"/>
      <c r="GL86" s="628"/>
      <c r="GM86" s="628"/>
      <c r="GN86" s="628"/>
      <c r="GO86" s="628"/>
      <c r="GP86" s="628"/>
      <c r="GQ86" s="672"/>
      <c r="GR86" s="2"/>
    </row>
    <row r="87" spans="2:200" ht="4.5" customHeight="1">
      <c r="B87" s="2"/>
      <c r="C87" s="7"/>
      <c r="D87" s="7"/>
      <c r="E87" s="7"/>
      <c r="F87" s="7"/>
      <c r="G87" s="2"/>
      <c r="H87" s="40"/>
      <c r="I87" s="40"/>
      <c r="J87" s="40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335"/>
      <c r="AQ87" s="237"/>
      <c r="AR87" s="237"/>
      <c r="AS87" s="237"/>
      <c r="AT87" s="237"/>
      <c r="AU87" s="377"/>
      <c r="AV87" s="40"/>
      <c r="AW87" s="40"/>
      <c r="AX87" s="40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214"/>
      <c r="BM87" s="214"/>
      <c r="BN87" s="214"/>
      <c r="BO87" s="214"/>
      <c r="BP87" s="214"/>
      <c r="BQ87" s="214"/>
      <c r="BR87" s="214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37"/>
      <c r="CG87" s="237"/>
      <c r="CH87" s="237"/>
      <c r="CI87" s="377"/>
      <c r="CJ87" s="615"/>
      <c r="CK87" s="628"/>
      <c r="CL87" s="628"/>
      <c r="CM87" s="628"/>
      <c r="CN87" s="628"/>
      <c r="CO87" s="628"/>
      <c r="CP87" s="628"/>
      <c r="CQ87" s="628"/>
      <c r="CR87" s="628"/>
      <c r="CS87" s="628"/>
      <c r="CT87" s="628"/>
      <c r="CU87" s="672"/>
      <c r="CV87" s="2"/>
      <c r="CW87" s="2"/>
      <c r="CX87" s="2"/>
      <c r="CY87" s="7"/>
      <c r="CZ87" s="7"/>
      <c r="DA87" s="7"/>
      <c r="DB87" s="7"/>
      <c r="DC87" s="2"/>
      <c r="DD87" s="40"/>
      <c r="DE87" s="40"/>
      <c r="DF87" s="40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214"/>
      <c r="DU87" s="214"/>
      <c r="DV87" s="214"/>
      <c r="DW87" s="214"/>
      <c r="DX87" s="214"/>
      <c r="DY87" s="214"/>
      <c r="DZ87" s="214"/>
      <c r="EA87" s="214"/>
      <c r="EB87" s="214"/>
      <c r="EC87" s="214"/>
      <c r="ED87" s="214"/>
      <c r="EE87" s="214"/>
      <c r="EF87" s="214"/>
      <c r="EG87" s="214"/>
      <c r="EH87" s="214"/>
      <c r="EI87" s="214"/>
      <c r="EJ87" s="214"/>
      <c r="EK87" s="214"/>
      <c r="EL87" s="335"/>
      <c r="EM87" s="237"/>
      <c r="EN87" s="237"/>
      <c r="EO87" s="237"/>
      <c r="EP87" s="237"/>
      <c r="EQ87" s="377"/>
      <c r="ER87" s="40"/>
      <c r="ES87" s="40"/>
      <c r="ET87" s="40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214"/>
      <c r="FI87" s="214"/>
      <c r="FJ87" s="214"/>
      <c r="FK87" s="214"/>
      <c r="FL87" s="214"/>
      <c r="FM87" s="214"/>
      <c r="FN87" s="214"/>
      <c r="FO87" s="214"/>
      <c r="FP87" s="214"/>
      <c r="FQ87" s="214"/>
      <c r="FR87" s="214"/>
      <c r="FS87" s="214"/>
      <c r="FT87" s="214"/>
      <c r="FU87" s="214"/>
      <c r="FV87" s="214"/>
      <c r="FW87" s="214"/>
      <c r="FX87" s="214"/>
      <c r="FY87" s="214"/>
      <c r="FZ87" s="214"/>
      <c r="GA87" s="214"/>
      <c r="GB87" s="237"/>
      <c r="GC87" s="237"/>
      <c r="GD87" s="237"/>
      <c r="GE87" s="377"/>
      <c r="GF87" s="615"/>
      <c r="GG87" s="628"/>
      <c r="GH87" s="628"/>
      <c r="GI87" s="628"/>
      <c r="GJ87" s="628"/>
      <c r="GK87" s="628"/>
      <c r="GL87" s="628"/>
      <c r="GM87" s="628"/>
      <c r="GN87" s="628"/>
      <c r="GO87" s="628"/>
      <c r="GP87" s="628"/>
      <c r="GQ87" s="672"/>
      <c r="GR87" s="2"/>
    </row>
    <row r="88" spans="2:200" ht="4.5" customHeight="1">
      <c r="B88" s="2"/>
      <c r="C88" s="7"/>
      <c r="D88" s="7"/>
      <c r="E88" s="7"/>
      <c r="F88" s="7"/>
      <c r="G88" s="2"/>
      <c r="H88" s="40"/>
      <c r="I88" s="40"/>
      <c r="J88" s="40"/>
      <c r="K88" s="87">
        <v>4</v>
      </c>
      <c r="L88" s="87"/>
      <c r="M88" s="115" t="s">
        <v>18</v>
      </c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40" t="s">
        <v>57</v>
      </c>
      <c r="AQ88" s="40"/>
      <c r="AR88" s="11"/>
      <c r="AS88" s="360"/>
      <c r="AT88" s="360"/>
      <c r="AU88" s="360"/>
      <c r="AV88" s="40"/>
      <c r="AW88" s="40"/>
      <c r="AX88" s="40"/>
      <c r="AY88" s="87">
        <v>4</v>
      </c>
      <c r="AZ88" s="87"/>
      <c r="BA88" s="115" t="s">
        <v>18</v>
      </c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225"/>
      <c r="BM88" s="225"/>
      <c r="BN88" s="225"/>
      <c r="BO88" s="225"/>
      <c r="BP88" s="225"/>
      <c r="BQ88" s="225"/>
      <c r="BR88" s="225"/>
      <c r="BS88" s="225"/>
      <c r="BT88" s="225"/>
      <c r="BU88" s="225"/>
      <c r="BV88" s="225"/>
      <c r="BW88" s="225"/>
      <c r="BX88" s="225"/>
      <c r="BY88" s="225"/>
      <c r="BZ88" s="225"/>
      <c r="CA88" s="225"/>
      <c r="CB88" s="225"/>
      <c r="CC88" s="225"/>
      <c r="CD88" s="40" t="s">
        <v>57</v>
      </c>
      <c r="CE88" s="40"/>
      <c r="CF88" s="11"/>
      <c r="CG88" s="360"/>
      <c r="CH88" s="360"/>
      <c r="CI88" s="360"/>
      <c r="CJ88" s="615"/>
      <c r="CK88" s="628"/>
      <c r="CL88" s="628"/>
      <c r="CM88" s="628"/>
      <c r="CN88" s="628"/>
      <c r="CO88" s="628"/>
      <c r="CP88" s="628"/>
      <c r="CQ88" s="628"/>
      <c r="CR88" s="628"/>
      <c r="CS88" s="628"/>
      <c r="CT88" s="628"/>
      <c r="CU88" s="672"/>
      <c r="CV88" s="2"/>
      <c r="CW88" s="2"/>
      <c r="CX88" s="2"/>
      <c r="CY88" s="7"/>
      <c r="CZ88" s="7"/>
      <c r="DA88" s="7"/>
      <c r="DB88" s="7"/>
      <c r="DC88" s="2"/>
      <c r="DD88" s="40"/>
      <c r="DE88" s="40"/>
      <c r="DF88" s="40"/>
      <c r="DG88" s="87">
        <v>4</v>
      </c>
      <c r="DH88" s="87"/>
      <c r="DI88" s="115" t="s">
        <v>18</v>
      </c>
      <c r="DJ88" s="115"/>
      <c r="DK88" s="115"/>
      <c r="DL88" s="115"/>
      <c r="DM88" s="115"/>
      <c r="DN88" s="115"/>
      <c r="DO88" s="115"/>
      <c r="DP88" s="115"/>
      <c r="DQ88" s="115"/>
      <c r="DR88" s="115"/>
      <c r="DS88" s="115"/>
      <c r="DT88" s="225"/>
      <c r="DU88" s="225"/>
      <c r="DV88" s="225"/>
      <c r="DW88" s="225"/>
      <c r="DX88" s="225"/>
      <c r="DY88" s="225"/>
      <c r="DZ88" s="225"/>
      <c r="EA88" s="225"/>
      <c r="EB88" s="225"/>
      <c r="EC88" s="225"/>
      <c r="ED88" s="225"/>
      <c r="EE88" s="225"/>
      <c r="EF88" s="225"/>
      <c r="EG88" s="225"/>
      <c r="EH88" s="225"/>
      <c r="EI88" s="225"/>
      <c r="EJ88" s="225"/>
      <c r="EK88" s="225"/>
      <c r="EL88" s="40" t="s">
        <v>57</v>
      </c>
      <c r="EM88" s="40"/>
      <c r="EN88" s="11"/>
      <c r="EO88" s="360"/>
      <c r="EP88" s="360"/>
      <c r="EQ88" s="360"/>
      <c r="ER88" s="40"/>
      <c r="ES88" s="40"/>
      <c r="ET88" s="40"/>
      <c r="EU88" s="87">
        <v>4</v>
      </c>
      <c r="EV88" s="87"/>
      <c r="EW88" s="115" t="s">
        <v>18</v>
      </c>
      <c r="EX88" s="115"/>
      <c r="EY88" s="115"/>
      <c r="EZ88" s="115"/>
      <c r="FA88" s="115"/>
      <c r="FB88" s="115"/>
      <c r="FC88" s="115"/>
      <c r="FD88" s="115"/>
      <c r="FE88" s="115"/>
      <c r="FF88" s="115"/>
      <c r="FG88" s="115"/>
      <c r="FH88" s="225"/>
      <c r="FI88" s="225"/>
      <c r="FJ88" s="225"/>
      <c r="FK88" s="225"/>
      <c r="FL88" s="225"/>
      <c r="FM88" s="225"/>
      <c r="FN88" s="225"/>
      <c r="FO88" s="225"/>
      <c r="FP88" s="225"/>
      <c r="FQ88" s="225"/>
      <c r="FR88" s="225"/>
      <c r="FS88" s="225"/>
      <c r="FT88" s="225"/>
      <c r="FU88" s="225"/>
      <c r="FV88" s="225"/>
      <c r="FW88" s="225"/>
      <c r="FX88" s="225"/>
      <c r="FY88" s="225"/>
      <c r="FZ88" s="40" t="s">
        <v>57</v>
      </c>
      <c r="GA88" s="40"/>
      <c r="GB88" s="11"/>
      <c r="GC88" s="360"/>
      <c r="GD88" s="360"/>
      <c r="GE88" s="360"/>
      <c r="GF88" s="615"/>
      <c r="GG88" s="628"/>
      <c r="GH88" s="628"/>
      <c r="GI88" s="628"/>
      <c r="GJ88" s="628"/>
      <c r="GK88" s="628"/>
      <c r="GL88" s="628"/>
      <c r="GM88" s="628"/>
      <c r="GN88" s="628"/>
      <c r="GO88" s="628"/>
      <c r="GP88" s="628"/>
      <c r="GQ88" s="672"/>
      <c r="GR88" s="2"/>
    </row>
    <row r="89" spans="2:200" ht="4.5" customHeight="1">
      <c r="B89" s="2"/>
      <c r="C89" s="7"/>
      <c r="D89" s="7"/>
      <c r="E89" s="7"/>
      <c r="F89" s="7"/>
      <c r="G89" s="2"/>
      <c r="H89" s="40"/>
      <c r="I89" s="40"/>
      <c r="J89" s="40"/>
      <c r="K89" s="87"/>
      <c r="L89" s="87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40"/>
      <c r="AQ89" s="40"/>
      <c r="AR89" s="46"/>
      <c r="AS89" s="361"/>
      <c r="AT89" s="361"/>
      <c r="AU89" s="373"/>
      <c r="AV89" s="40"/>
      <c r="AW89" s="40"/>
      <c r="AX89" s="40"/>
      <c r="AY89" s="87"/>
      <c r="AZ89" s="87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  <c r="CC89" s="225"/>
      <c r="CD89" s="40"/>
      <c r="CE89" s="40"/>
      <c r="CF89" s="46"/>
      <c r="CG89" s="361"/>
      <c r="CH89" s="361"/>
      <c r="CI89" s="373"/>
      <c r="CJ89" s="615"/>
      <c r="CK89" s="628"/>
      <c r="CL89" s="628"/>
      <c r="CM89" s="628"/>
      <c r="CN89" s="628"/>
      <c r="CO89" s="628"/>
      <c r="CP89" s="628"/>
      <c r="CQ89" s="628"/>
      <c r="CR89" s="628"/>
      <c r="CS89" s="628"/>
      <c r="CT89" s="628"/>
      <c r="CU89" s="672"/>
      <c r="CV89" s="2"/>
      <c r="CW89" s="2"/>
      <c r="CX89" s="2"/>
      <c r="CY89" s="7"/>
      <c r="CZ89" s="7"/>
      <c r="DA89" s="7"/>
      <c r="DB89" s="7"/>
      <c r="DC89" s="2"/>
      <c r="DD89" s="40"/>
      <c r="DE89" s="40"/>
      <c r="DF89" s="40"/>
      <c r="DG89" s="87"/>
      <c r="DH89" s="87"/>
      <c r="DI89" s="115"/>
      <c r="DJ89" s="115"/>
      <c r="DK89" s="115"/>
      <c r="DL89" s="115"/>
      <c r="DM89" s="115"/>
      <c r="DN89" s="115"/>
      <c r="DO89" s="115"/>
      <c r="DP89" s="115"/>
      <c r="DQ89" s="115"/>
      <c r="DR89" s="115"/>
      <c r="DS89" s="115"/>
      <c r="DT89" s="225"/>
      <c r="DU89" s="225"/>
      <c r="DV89" s="225"/>
      <c r="DW89" s="225"/>
      <c r="DX89" s="225"/>
      <c r="DY89" s="225"/>
      <c r="DZ89" s="225"/>
      <c r="EA89" s="225"/>
      <c r="EB89" s="225"/>
      <c r="EC89" s="225"/>
      <c r="ED89" s="225"/>
      <c r="EE89" s="225"/>
      <c r="EF89" s="225"/>
      <c r="EG89" s="225"/>
      <c r="EH89" s="225"/>
      <c r="EI89" s="225"/>
      <c r="EJ89" s="225"/>
      <c r="EK89" s="225"/>
      <c r="EL89" s="40"/>
      <c r="EM89" s="40"/>
      <c r="EN89" s="46"/>
      <c r="EO89" s="361"/>
      <c r="EP89" s="361"/>
      <c r="EQ89" s="373"/>
      <c r="ER89" s="40"/>
      <c r="ES89" s="40"/>
      <c r="ET89" s="40"/>
      <c r="EU89" s="87"/>
      <c r="EV89" s="87"/>
      <c r="EW89" s="115"/>
      <c r="EX89" s="115"/>
      <c r="EY89" s="115"/>
      <c r="EZ89" s="115"/>
      <c r="FA89" s="115"/>
      <c r="FB89" s="115"/>
      <c r="FC89" s="115"/>
      <c r="FD89" s="115"/>
      <c r="FE89" s="115"/>
      <c r="FF89" s="115"/>
      <c r="FG89" s="115"/>
      <c r="FH89" s="225"/>
      <c r="FI89" s="225"/>
      <c r="FJ89" s="225"/>
      <c r="FK89" s="225"/>
      <c r="FL89" s="225"/>
      <c r="FM89" s="225"/>
      <c r="FN89" s="225"/>
      <c r="FO89" s="225"/>
      <c r="FP89" s="225"/>
      <c r="FQ89" s="225"/>
      <c r="FR89" s="225"/>
      <c r="FS89" s="225"/>
      <c r="FT89" s="225"/>
      <c r="FU89" s="225"/>
      <c r="FV89" s="225"/>
      <c r="FW89" s="225"/>
      <c r="FX89" s="225"/>
      <c r="FY89" s="225"/>
      <c r="FZ89" s="40"/>
      <c r="GA89" s="40"/>
      <c r="GB89" s="46"/>
      <c r="GC89" s="361"/>
      <c r="GD89" s="361"/>
      <c r="GE89" s="373"/>
      <c r="GF89" s="615"/>
      <c r="GG89" s="628"/>
      <c r="GH89" s="628"/>
      <c r="GI89" s="628"/>
      <c r="GJ89" s="628"/>
      <c r="GK89" s="628"/>
      <c r="GL89" s="628"/>
      <c r="GM89" s="628"/>
      <c r="GN89" s="628"/>
      <c r="GO89" s="628"/>
      <c r="GP89" s="628"/>
      <c r="GQ89" s="672"/>
      <c r="GR89" s="2"/>
    </row>
    <row r="90" spans="2:200" ht="15.95" customHeight="1">
      <c r="B90" s="2"/>
      <c r="C90" s="7"/>
      <c r="D90" s="7"/>
      <c r="E90" s="7"/>
      <c r="F90" s="7"/>
      <c r="G90" s="2"/>
      <c r="H90" s="40"/>
      <c r="I90" s="40"/>
      <c r="J90" s="40"/>
      <c r="K90" s="87"/>
      <c r="L90" s="87"/>
      <c r="M90" s="87" t="s">
        <v>96</v>
      </c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40"/>
      <c r="AQ90" s="40"/>
      <c r="AR90" s="352"/>
      <c r="AS90" s="100"/>
      <c r="AT90" s="100"/>
      <c r="AU90" s="374"/>
      <c r="AV90" s="40"/>
      <c r="AW90" s="40"/>
      <c r="AX90" s="40"/>
      <c r="AY90" s="87"/>
      <c r="AZ90" s="87"/>
      <c r="BA90" s="87" t="s">
        <v>96</v>
      </c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226"/>
      <c r="BM90" s="226"/>
      <c r="BN90" s="226"/>
      <c r="BO90" s="226"/>
      <c r="BP90" s="226"/>
      <c r="BQ90" s="226"/>
      <c r="BR90" s="226"/>
      <c r="BS90" s="226"/>
      <c r="BT90" s="226"/>
      <c r="BU90" s="226"/>
      <c r="BV90" s="226"/>
      <c r="BW90" s="226"/>
      <c r="BX90" s="226"/>
      <c r="BY90" s="226"/>
      <c r="BZ90" s="226"/>
      <c r="CA90" s="226"/>
      <c r="CB90" s="226"/>
      <c r="CC90" s="226"/>
      <c r="CD90" s="40"/>
      <c r="CE90" s="40"/>
      <c r="CF90" s="352"/>
      <c r="CG90" s="100"/>
      <c r="CH90" s="100"/>
      <c r="CI90" s="374"/>
      <c r="CJ90" s="615"/>
      <c r="CK90" s="628"/>
      <c r="CL90" s="628"/>
      <c r="CM90" s="628"/>
      <c r="CN90" s="628"/>
      <c r="CO90" s="628"/>
      <c r="CP90" s="628"/>
      <c r="CQ90" s="628"/>
      <c r="CR90" s="628"/>
      <c r="CS90" s="628"/>
      <c r="CT90" s="628"/>
      <c r="CU90" s="672"/>
      <c r="CV90" s="2"/>
      <c r="CW90" s="2"/>
      <c r="CX90" s="2"/>
      <c r="CY90" s="7"/>
      <c r="CZ90" s="7"/>
      <c r="DA90" s="7"/>
      <c r="DB90" s="7"/>
      <c r="DC90" s="2"/>
      <c r="DD90" s="40"/>
      <c r="DE90" s="40"/>
      <c r="DF90" s="40"/>
      <c r="DG90" s="87"/>
      <c r="DH90" s="87"/>
      <c r="DI90" s="87" t="s">
        <v>96</v>
      </c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226"/>
      <c r="DU90" s="226"/>
      <c r="DV90" s="226"/>
      <c r="DW90" s="226"/>
      <c r="DX90" s="226"/>
      <c r="DY90" s="226"/>
      <c r="DZ90" s="226"/>
      <c r="EA90" s="226"/>
      <c r="EB90" s="226"/>
      <c r="EC90" s="226"/>
      <c r="ED90" s="226"/>
      <c r="EE90" s="226"/>
      <c r="EF90" s="226"/>
      <c r="EG90" s="226"/>
      <c r="EH90" s="226"/>
      <c r="EI90" s="226"/>
      <c r="EJ90" s="226"/>
      <c r="EK90" s="226"/>
      <c r="EL90" s="40"/>
      <c r="EM90" s="40"/>
      <c r="EN90" s="352"/>
      <c r="EO90" s="100"/>
      <c r="EP90" s="100"/>
      <c r="EQ90" s="374"/>
      <c r="ER90" s="40"/>
      <c r="ES90" s="40"/>
      <c r="ET90" s="40"/>
      <c r="EU90" s="87"/>
      <c r="EV90" s="87"/>
      <c r="EW90" s="87" t="s">
        <v>96</v>
      </c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226"/>
      <c r="FI90" s="226"/>
      <c r="FJ90" s="226"/>
      <c r="FK90" s="226"/>
      <c r="FL90" s="226"/>
      <c r="FM90" s="226"/>
      <c r="FN90" s="226"/>
      <c r="FO90" s="226"/>
      <c r="FP90" s="226"/>
      <c r="FQ90" s="226"/>
      <c r="FR90" s="226"/>
      <c r="FS90" s="226"/>
      <c r="FT90" s="226"/>
      <c r="FU90" s="226"/>
      <c r="FV90" s="226"/>
      <c r="FW90" s="226"/>
      <c r="FX90" s="226"/>
      <c r="FY90" s="226"/>
      <c r="FZ90" s="40"/>
      <c r="GA90" s="40"/>
      <c r="GB90" s="352"/>
      <c r="GC90" s="100"/>
      <c r="GD90" s="100"/>
      <c r="GE90" s="374"/>
      <c r="GF90" s="615"/>
      <c r="GG90" s="628"/>
      <c r="GH90" s="628"/>
      <c r="GI90" s="628"/>
      <c r="GJ90" s="628"/>
      <c r="GK90" s="628"/>
      <c r="GL90" s="628"/>
      <c r="GM90" s="628"/>
      <c r="GN90" s="628"/>
      <c r="GO90" s="628"/>
      <c r="GP90" s="628"/>
      <c r="GQ90" s="672"/>
      <c r="GR90" s="2"/>
    </row>
    <row r="91" spans="2:200" ht="4.5" customHeight="1">
      <c r="B91" s="2"/>
      <c r="C91" s="7"/>
      <c r="D91" s="7"/>
      <c r="E91" s="7"/>
      <c r="F91" s="7"/>
      <c r="G91" s="2"/>
      <c r="H91" s="40"/>
      <c r="I91" s="40"/>
      <c r="J91" s="40"/>
      <c r="K91" s="87"/>
      <c r="L91" s="87"/>
      <c r="M91" s="87" t="s">
        <v>87</v>
      </c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199"/>
      <c r="AQ91" s="213"/>
      <c r="AR91" s="213"/>
      <c r="AS91" s="213"/>
      <c r="AT91" s="213"/>
      <c r="AU91" s="376"/>
      <c r="AV91" s="40"/>
      <c r="AW91" s="40"/>
      <c r="AX91" s="40"/>
      <c r="AY91" s="87"/>
      <c r="AZ91" s="87"/>
      <c r="BA91" s="87" t="s">
        <v>87</v>
      </c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214"/>
      <c r="BM91" s="214"/>
      <c r="BN91" s="214"/>
      <c r="BO91" s="214"/>
      <c r="BP91" s="214"/>
      <c r="BQ91" s="214"/>
      <c r="BR91" s="214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4"/>
      <c r="CD91" s="214"/>
      <c r="CE91" s="214"/>
      <c r="CF91" s="199"/>
      <c r="CG91" s="213"/>
      <c r="CH91" s="213"/>
      <c r="CI91" s="376"/>
      <c r="CJ91" s="615"/>
      <c r="CK91" s="628"/>
      <c r="CL91" s="628"/>
      <c r="CM91" s="628"/>
      <c r="CN91" s="628"/>
      <c r="CO91" s="628"/>
      <c r="CP91" s="628"/>
      <c r="CQ91" s="628"/>
      <c r="CR91" s="628"/>
      <c r="CS91" s="628"/>
      <c r="CT91" s="628"/>
      <c r="CU91" s="672"/>
      <c r="CV91" s="2"/>
      <c r="CW91" s="2"/>
      <c r="CX91" s="2"/>
      <c r="CY91" s="7"/>
      <c r="CZ91" s="7"/>
      <c r="DA91" s="7"/>
      <c r="DB91" s="7"/>
      <c r="DC91" s="2"/>
      <c r="DD91" s="40"/>
      <c r="DE91" s="40"/>
      <c r="DF91" s="40"/>
      <c r="DG91" s="87"/>
      <c r="DH91" s="87"/>
      <c r="DI91" s="87" t="s">
        <v>87</v>
      </c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214"/>
      <c r="DU91" s="214"/>
      <c r="DV91" s="214"/>
      <c r="DW91" s="214"/>
      <c r="DX91" s="214"/>
      <c r="DY91" s="214"/>
      <c r="DZ91" s="214"/>
      <c r="EA91" s="214"/>
      <c r="EB91" s="214"/>
      <c r="EC91" s="214"/>
      <c r="ED91" s="214"/>
      <c r="EE91" s="214"/>
      <c r="EF91" s="214"/>
      <c r="EG91" s="214"/>
      <c r="EH91" s="214"/>
      <c r="EI91" s="214"/>
      <c r="EJ91" s="214"/>
      <c r="EK91" s="214"/>
      <c r="EL91" s="199"/>
      <c r="EM91" s="213"/>
      <c r="EN91" s="213"/>
      <c r="EO91" s="213"/>
      <c r="EP91" s="213"/>
      <c r="EQ91" s="376"/>
      <c r="ER91" s="40"/>
      <c r="ES91" s="40"/>
      <c r="ET91" s="40"/>
      <c r="EU91" s="87"/>
      <c r="EV91" s="87"/>
      <c r="EW91" s="87" t="s">
        <v>87</v>
      </c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214"/>
      <c r="FI91" s="214"/>
      <c r="FJ91" s="214"/>
      <c r="FK91" s="214"/>
      <c r="FL91" s="214"/>
      <c r="FM91" s="214"/>
      <c r="FN91" s="214"/>
      <c r="FO91" s="214"/>
      <c r="FP91" s="214"/>
      <c r="FQ91" s="214"/>
      <c r="FR91" s="214"/>
      <c r="FS91" s="214"/>
      <c r="FT91" s="214"/>
      <c r="FU91" s="214"/>
      <c r="FV91" s="214"/>
      <c r="FW91" s="214"/>
      <c r="FX91" s="214"/>
      <c r="FY91" s="214"/>
      <c r="FZ91" s="214"/>
      <c r="GA91" s="214"/>
      <c r="GB91" s="199"/>
      <c r="GC91" s="213"/>
      <c r="GD91" s="213"/>
      <c r="GE91" s="376"/>
      <c r="GF91" s="615"/>
      <c r="GG91" s="628"/>
      <c r="GH91" s="628"/>
      <c r="GI91" s="628"/>
      <c r="GJ91" s="628"/>
      <c r="GK91" s="628"/>
      <c r="GL91" s="628"/>
      <c r="GM91" s="628"/>
      <c r="GN91" s="628"/>
      <c r="GO91" s="628"/>
      <c r="GP91" s="628"/>
      <c r="GQ91" s="672"/>
      <c r="GR91" s="2"/>
    </row>
    <row r="92" spans="2:200" ht="4.5" customHeight="1">
      <c r="B92" s="2"/>
      <c r="C92" s="7"/>
      <c r="D92" s="7"/>
      <c r="E92" s="7"/>
      <c r="F92" s="7"/>
      <c r="G92" s="2"/>
      <c r="H92" s="40"/>
      <c r="I92" s="40"/>
      <c r="J92" s="40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00"/>
      <c r="AQ92" s="214"/>
      <c r="AR92" s="214"/>
      <c r="AS92" s="214"/>
      <c r="AT92" s="214"/>
      <c r="AU92" s="375"/>
      <c r="AV92" s="40"/>
      <c r="AW92" s="40"/>
      <c r="AX92" s="40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214"/>
      <c r="BM92" s="214"/>
      <c r="BN92" s="214"/>
      <c r="BO92" s="214"/>
      <c r="BP92" s="214"/>
      <c r="BQ92" s="214"/>
      <c r="BR92" s="214"/>
      <c r="BS92" s="214"/>
      <c r="BT92" s="214"/>
      <c r="BU92" s="214"/>
      <c r="BV92" s="214"/>
      <c r="BW92" s="214"/>
      <c r="BX92" s="214"/>
      <c r="BY92" s="214"/>
      <c r="BZ92" s="214"/>
      <c r="CA92" s="214"/>
      <c r="CB92" s="214"/>
      <c r="CC92" s="214"/>
      <c r="CD92" s="214"/>
      <c r="CE92" s="214"/>
      <c r="CF92" s="200"/>
      <c r="CG92" s="214"/>
      <c r="CH92" s="214"/>
      <c r="CI92" s="375"/>
      <c r="CJ92" s="615"/>
      <c r="CK92" s="628"/>
      <c r="CL92" s="628"/>
      <c r="CM92" s="628"/>
      <c r="CN92" s="628"/>
      <c r="CO92" s="628"/>
      <c r="CP92" s="628"/>
      <c r="CQ92" s="628"/>
      <c r="CR92" s="628"/>
      <c r="CS92" s="628"/>
      <c r="CT92" s="628"/>
      <c r="CU92" s="672"/>
      <c r="CV92" s="2"/>
      <c r="CW92" s="2"/>
      <c r="CX92" s="2"/>
      <c r="CY92" s="7"/>
      <c r="CZ92" s="7"/>
      <c r="DA92" s="7"/>
      <c r="DB92" s="7"/>
      <c r="DC92" s="2"/>
      <c r="DD92" s="40"/>
      <c r="DE92" s="40"/>
      <c r="DF92" s="40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214"/>
      <c r="DU92" s="214"/>
      <c r="DV92" s="214"/>
      <c r="DW92" s="214"/>
      <c r="DX92" s="214"/>
      <c r="DY92" s="214"/>
      <c r="DZ92" s="214"/>
      <c r="EA92" s="214"/>
      <c r="EB92" s="214"/>
      <c r="EC92" s="214"/>
      <c r="ED92" s="214"/>
      <c r="EE92" s="214"/>
      <c r="EF92" s="214"/>
      <c r="EG92" s="214"/>
      <c r="EH92" s="214"/>
      <c r="EI92" s="214"/>
      <c r="EJ92" s="214"/>
      <c r="EK92" s="214"/>
      <c r="EL92" s="200"/>
      <c r="EM92" s="214"/>
      <c r="EN92" s="214"/>
      <c r="EO92" s="214"/>
      <c r="EP92" s="214"/>
      <c r="EQ92" s="375"/>
      <c r="ER92" s="40"/>
      <c r="ES92" s="40"/>
      <c r="ET92" s="40"/>
      <c r="EU92" s="87"/>
      <c r="EV92" s="87"/>
      <c r="EW92" s="87"/>
      <c r="EX92" s="87"/>
      <c r="EY92" s="87"/>
      <c r="EZ92" s="87"/>
      <c r="FA92" s="87"/>
      <c r="FB92" s="87"/>
      <c r="FC92" s="87"/>
      <c r="FD92" s="87"/>
      <c r="FE92" s="87"/>
      <c r="FF92" s="87"/>
      <c r="FG92" s="87"/>
      <c r="FH92" s="214"/>
      <c r="FI92" s="214"/>
      <c r="FJ92" s="214"/>
      <c r="FK92" s="214"/>
      <c r="FL92" s="214"/>
      <c r="FM92" s="214"/>
      <c r="FN92" s="214"/>
      <c r="FO92" s="214"/>
      <c r="FP92" s="214"/>
      <c r="FQ92" s="214"/>
      <c r="FR92" s="214"/>
      <c r="FS92" s="214"/>
      <c r="FT92" s="214"/>
      <c r="FU92" s="214"/>
      <c r="FV92" s="214"/>
      <c r="FW92" s="214"/>
      <c r="FX92" s="214"/>
      <c r="FY92" s="214"/>
      <c r="FZ92" s="214"/>
      <c r="GA92" s="214"/>
      <c r="GB92" s="200"/>
      <c r="GC92" s="214"/>
      <c r="GD92" s="214"/>
      <c r="GE92" s="375"/>
      <c r="GF92" s="615"/>
      <c r="GG92" s="628"/>
      <c r="GH92" s="628"/>
      <c r="GI92" s="628"/>
      <c r="GJ92" s="628"/>
      <c r="GK92" s="628"/>
      <c r="GL92" s="628"/>
      <c r="GM92" s="628"/>
      <c r="GN92" s="628"/>
      <c r="GO92" s="628"/>
      <c r="GP92" s="628"/>
      <c r="GQ92" s="672"/>
      <c r="GR92" s="2"/>
    </row>
    <row r="93" spans="2:200" ht="4.5" customHeight="1">
      <c r="B93" s="2"/>
      <c r="C93" s="7"/>
      <c r="D93" s="7"/>
      <c r="E93" s="7"/>
      <c r="F93" s="7"/>
      <c r="G93" s="2"/>
      <c r="H93" s="41"/>
      <c r="I93" s="41"/>
      <c r="J93" s="41"/>
      <c r="K93" s="88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214"/>
      <c r="Y93" s="214"/>
      <c r="Z93" s="214"/>
      <c r="AA93" s="214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335"/>
      <c r="AQ93" s="237"/>
      <c r="AR93" s="237"/>
      <c r="AS93" s="237"/>
      <c r="AT93" s="237"/>
      <c r="AU93" s="377"/>
      <c r="AV93" s="41"/>
      <c r="AW93" s="41"/>
      <c r="AX93" s="41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237"/>
      <c r="BM93" s="237"/>
      <c r="BN93" s="237"/>
      <c r="BO93" s="237"/>
      <c r="BP93" s="237"/>
      <c r="BQ93" s="214"/>
      <c r="BR93" s="214"/>
      <c r="BS93" s="214"/>
      <c r="BT93" s="214"/>
      <c r="BU93" s="214"/>
      <c r="BV93" s="214"/>
      <c r="BW93" s="214"/>
      <c r="BX93" s="214"/>
      <c r="BY93" s="214"/>
      <c r="BZ93" s="214"/>
      <c r="CA93" s="214"/>
      <c r="CB93" s="214"/>
      <c r="CC93" s="214"/>
      <c r="CD93" s="214"/>
      <c r="CE93" s="214"/>
      <c r="CF93" s="335"/>
      <c r="CG93" s="237"/>
      <c r="CH93" s="237"/>
      <c r="CI93" s="377"/>
      <c r="CJ93" s="616"/>
      <c r="CK93" s="629"/>
      <c r="CL93" s="629"/>
      <c r="CM93" s="629"/>
      <c r="CN93" s="629"/>
      <c r="CO93" s="629"/>
      <c r="CP93" s="629"/>
      <c r="CQ93" s="629"/>
      <c r="CR93" s="629"/>
      <c r="CS93" s="629"/>
      <c r="CT93" s="629"/>
      <c r="CU93" s="673"/>
      <c r="CV93" s="2"/>
      <c r="CW93" s="2"/>
      <c r="CX93" s="2"/>
      <c r="CY93" s="7"/>
      <c r="CZ93" s="7"/>
      <c r="DA93" s="7"/>
      <c r="DB93" s="7"/>
      <c r="DC93" s="2"/>
      <c r="DD93" s="41"/>
      <c r="DE93" s="41"/>
      <c r="DF93" s="41"/>
      <c r="DG93" s="88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214"/>
      <c r="DU93" s="214"/>
      <c r="DV93" s="214"/>
      <c r="DW93" s="214"/>
      <c r="DX93" s="237"/>
      <c r="DY93" s="237"/>
      <c r="DZ93" s="237"/>
      <c r="EA93" s="237"/>
      <c r="EB93" s="237"/>
      <c r="EC93" s="237"/>
      <c r="ED93" s="237"/>
      <c r="EE93" s="237"/>
      <c r="EF93" s="237"/>
      <c r="EG93" s="237"/>
      <c r="EH93" s="237"/>
      <c r="EI93" s="237"/>
      <c r="EJ93" s="237"/>
      <c r="EK93" s="237"/>
      <c r="EL93" s="335"/>
      <c r="EM93" s="237"/>
      <c r="EN93" s="237"/>
      <c r="EO93" s="237"/>
      <c r="EP93" s="237"/>
      <c r="EQ93" s="377"/>
      <c r="ER93" s="41"/>
      <c r="ES93" s="41"/>
      <c r="ET93" s="41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237"/>
      <c r="FI93" s="237"/>
      <c r="FJ93" s="237"/>
      <c r="FK93" s="237"/>
      <c r="FL93" s="237"/>
      <c r="FM93" s="214"/>
      <c r="FN93" s="214"/>
      <c r="FO93" s="214"/>
      <c r="FP93" s="214"/>
      <c r="FQ93" s="214"/>
      <c r="FR93" s="214"/>
      <c r="FS93" s="214"/>
      <c r="FT93" s="214"/>
      <c r="FU93" s="214"/>
      <c r="FV93" s="214"/>
      <c r="FW93" s="214"/>
      <c r="FX93" s="214"/>
      <c r="FY93" s="214"/>
      <c r="FZ93" s="214"/>
      <c r="GA93" s="214"/>
      <c r="GB93" s="335"/>
      <c r="GC93" s="237"/>
      <c r="GD93" s="237"/>
      <c r="GE93" s="377"/>
      <c r="GF93" s="616"/>
      <c r="GG93" s="629"/>
      <c r="GH93" s="629"/>
      <c r="GI93" s="629"/>
      <c r="GJ93" s="629"/>
      <c r="GK93" s="629"/>
      <c r="GL93" s="629"/>
      <c r="GM93" s="629"/>
      <c r="GN93" s="629"/>
      <c r="GO93" s="629"/>
      <c r="GP93" s="629"/>
      <c r="GQ93" s="673"/>
      <c r="GR93" s="2"/>
    </row>
    <row r="94" spans="2:200" ht="4.5" customHeight="1">
      <c r="B94" s="2"/>
      <c r="C94" s="7"/>
      <c r="D94" s="7"/>
      <c r="E94" s="7"/>
      <c r="F94" s="7"/>
      <c r="G94" s="2"/>
      <c r="H94" s="42" t="s">
        <v>110</v>
      </c>
      <c r="I94" s="75"/>
      <c r="J94" s="75"/>
      <c r="K94" s="89"/>
      <c r="L94" s="97" t="s">
        <v>54</v>
      </c>
      <c r="M94" s="97"/>
      <c r="N94" s="97"/>
      <c r="O94" s="97"/>
      <c r="P94" s="139" t="s">
        <v>38</v>
      </c>
      <c r="Q94" s="144"/>
      <c r="R94" s="144"/>
      <c r="S94" s="163"/>
      <c r="T94" s="169" t="s">
        <v>0</v>
      </c>
      <c r="U94" s="97"/>
      <c r="V94" s="97"/>
      <c r="W94" s="97"/>
      <c r="X94" s="169" t="s">
        <v>33</v>
      </c>
      <c r="Y94" s="97"/>
      <c r="Z94" s="97"/>
      <c r="AA94" s="97"/>
      <c r="AB94" s="238" t="s">
        <v>9</v>
      </c>
      <c r="AC94" s="245"/>
      <c r="AD94" s="245"/>
      <c r="AE94" s="245"/>
      <c r="AF94" s="245"/>
      <c r="AG94" s="245"/>
      <c r="AH94" s="245"/>
      <c r="AI94" s="281"/>
      <c r="AJ94" s="292" t="s">
        <v>40</v>
      </c>
      <c r="AK94" s="292"/>
      <c r="AL94" s="292"/>
      <c r="AM94" s="316"/>
      <c r="AN94" s="319" t="s">
        <v>129</v>
      </c>
      <c r="AO94" s="324"/>
      <c r="AP94" s="324"/>
      <c r="AQ94" s="347"/>
      <c r="AR94" s="353" t="s">
        <v>39</v>
      </c>
      <c r="AS94" s="362"/>
      <c r="AT94" s="362"/>
      <c r="AU94" s="378"/>
      <c r="AV94" s="386"/>
      <c r="AW94" s="395"/>
      <c r="AX94" s="395"/>
      <c r="AY94" s="403"/>
      <c r="AZ94" s="23" t="s">
        <v>47</v>
      </c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94"/>
      <c r="BQ94" s="503" t="s">
        <v>55</v>
      </c>
      <c r="BR94" s="513"/>
      <c r="BS94" s="513"/>
      <c r="BT94" s="513"/>
      <c r="BU94" s="513"/>
      <c r="BV94" s="513"/>
      <c r="BW94" s="513"/>
      <c r="BX94" s="513"/>
      <c r="BY94" s="513"/>
      <c r="BZ94" s="513"/>
      <c r="CA94" s="513"/>
      <c r="CB94" s="513"/>
      <c r="CC94" s="513"/>
      <c r="CD94" s="513"/>
      <c r="CE94" s="513"/>
      <c r="CF94" s="513"/>
      <c r="CG94" s="513"/>
      <c r="CH94" s="513"/>
      <c r="CI94" s="513"/>
      <c r="CJ94" s="513"/>
      <c r="CK94" s="513"/>
      <c r="CL94" s="513"/>
      <c r="CM94" s="513"/>
      <c r="CN94" s="513"/>
      <c r="CO94" s="513"/>
      <c r="CP94" s="513"/>
      <c r="CQ94" s="513"/>
      <c r="CR94" s="513"/>
      <c r="CS94" s="513"/>
      <c r="CT94" s="513"/>
      <c r="CU94" s="513"/>
      <c r="CV94" s="2"/>
      <c r="CW94" s="2"/>
      <c r="CX94" s="2"/>
      <c r="CY94" s="7"/>
      <c r="CZ94" s="7"/>
      <c r="DA94" s="7"/>
      <c r="DB94" s="7"/>
      <c r="DC94" s="2"/>
      <c r="DD94" s="682" t="s">
        <v>110</v>
      </c>
      <c r="DE94" s="685"/>
      <c r="DF94" s="685"/>
      <c r="DG94" s="688"/>
      <c r="DH94" s="97" t="s">
        <v>54</v>
      </c>
      <c r="DI94" s="97"/>
      <c r="DJ94" s="97"/>
      <c r="DK94" s="97"/>
      <c r="DL94" s="691" t="s">
        <v>38</v>
      </c>
      <c r="DM94" s="692"/>
      <c r="DN94" s="692"/>
      <c r="DO94" s="694"/>
      <c r="DP94" s="169" t="s">
        <v>0</v>
      </c>
      <c r="DQ94" s="97"/>
      <c r="DR94" s="97"/>
      <c r="DS94" s="97"/>
      <c r="DT94" s="169" t="s">
        <v>33</v>
      </c>
      <c r="DU94" s="97"/>
      <c r="DV94" s="97"/>
      <c r="DW94" s="701"/>
      <c r="DX94" s="238" t="s">
        <v>9</v>
      </c>
      <c r="DY94" s="245"/>
      <c r="DZ94" s="245"/>
      <c r="EA94" s="245"/>
      <c r="EB94" s="245"/>
      <c r="EC94" s="245"/>
      <c r="ED94" s="245"/>
      <c r="EE94" s="245"/>
      <c r="EF94" s="707" t="s">
        <v>40</v>
      </c>
      <c r="EG94" s="292"/>
      <c r="EH94" s="292"/>
      <c r="EI94" s="316"/>
      <c r="EJ94" s="319" t="s">
        <v>129</v>
      </c>
      <c r="EK94" s="324"/>
      <c r="EL94" s="324"/>
      <c r="EM94" s="347"/>
      <c r="EN94" s="353" t="s">
        <v>39</v>
      </c>
      <c r="EO94" s="362"/>
      <c r="EP94" s="362"/>
      <c r="EQ94" s="378"/>
      <c r="ER94" s="386"/>
      <c r="ES94" s="395"/>
      <c r="ET94" s="395"/>
      <c r="EU94" s="403"/>
      <c r="EV94" s="23" t="s">
        <v>47</v>
      </c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94"/>
      <c r="FM94" s="503" t="s">
        <v>55</v>
      </c>
      <c r="FN94" s="513"/>
      <c r="FO94" s="513"/>
      <c r="FP94" s="513"/>
      <c r="FQ94" s="513"/>
      <c r="FR94" s="513"/>
      <c r="FS94" s="513"/>
      <c r="FT94" s="513"/>
      <c r="FU94" s="513"/>
      <c r="FV94" s="513"/>
      <c r="FW94" s="513"/>
      <c r="FX94" s="513"/>
      <c r="FY94" s="513"/>
      <c r="FZ94" s="513"/>
      <c r="GA94" s="513"/>
      <c r="GB94" s="513"/>
      <c r="GC94" s="513"/>
      <c r="GD94" s="513"/>
      <c r="GE94" s="513"/>
      <c r="GF94" s="513"/>
      <c r="GG94" s="513"/>
      <c r="GH94" s="513"/>
      <c r="GI94" s="513"/>
      <c r="GJ94" s="513"/>
      <c r="GK94" s="513"/>
      <c r="GL94" s="513"/>
      <c r="GM94" s="513"/>
      <c r="GN94" s="513"/>
      <c r="GO94" s="513"/>
      <c r="GP94" s="513"/>
      <c r="GQ94" s="513"/>
      <c r="GR94" s="2"/>
    </row>
    <row r="95" spans="2:200" ht="4.5" customHeight="1">
      <c r="B95" s="2"/>
      <c r="C95" s="7"/>
      <c r="D95" s="7"/>
      <c r="E95" s="7"/>
      <c r="F95" s="7"/>
      <c r="G95" s="2"/>
      <c r="H95" s="43"/>
      <c r="I95" s="76"/>
      <c r="J95" s="76"/>
      <c r="K95" s="90"/>
      <c r="L95" s="98"/>
      <c r="M95" s="98"/>
      <c r="N95" s="98"/>
      <c r="O95" s="98"/>
      <c r="P95" s="140"/>
      <c r="Q95" s="145"/>
      <c r="R95" s="145"/>
      <c r="S95" s="164"/>
      <c r="T95" s="170"/>
      <c r="U95" s="98"/>
      <c r="V95" s="98"/>
      <c r="W95" s="98"/>
      <c r="X95" s="170"/>
      <c r="Y95" s="98"/>
      <c r="Z95" s="98"/>
      <c r="AA95" s="98"/>
      <c r="AB95" s="239"/>
      <c r="AC95" s="246"/>
      <c r="AD95" s="246"/>
      <c r="AE95" s="246"/>
      <c r="AF95" s="246"/>
      <c r="AG95" s="246"/>
      <c r="AH95" s="246"/>
      <c r="AI95" s="282"/>
      <c r="AJ95" s="248"/>
      <c r="AK95" s="248"/>
      <c r="AL95" s="248"/>
      <c r="AM95" s="265"/>
      <c r="AN95" s="320"/>
      <c r="AO95" s="325"/>
      <c r="AP95" s="325"/>
      <c r="AQ95" s="348"/>
      <c r="AR95" s="354"/>
      <c r="AS95" s="363"/>
      <c r="AT95" s="363"/>
      <c r="AU95" s="379"/>
      <c r="AV95" s="387"/>
      <c r="AW95" s="396"/>
      <c r="AX95" s="396"/>
      <c r="AY95" s="404"/>
      <c r="AZ95" s="22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497"/>
      <c r="BQ95" s="503"/>
      <c r="BR95" s="513"/>
      <c r="BS95" s="513"/>
      <c r="BT95" s="513"/>
      <c r="BU95" s="513"/>
      <c r="BV95" s="513"/>
      <c r="BW95" s="513"/>
      <c r="BX95" s="513"/>
      <c r="BY95" s="513"/>
      <c r="BZ95" s="513"/>
      <c r="CA95" s="513"/>
      <c r="CB95" s="513"/>
      <c r="CC95" s="513"/>
      <c r="CD95" s="513"/>
      <c r="CE95" s="513"/>
      <c r="CF95" s="513"/>
      <c r="CG95" s="513"/>
      <c r="CH95" s="513"/>
      <c r="CI95" s="513"/>
      <c r="CJ95" s="513"/>
      <c r="CK95" s="513"/>
      <c r="CL95" s="513"/>
      <c r="CM95" s="513"/>
      <c r="CN95" s="513"/>
      <c r="CO95" s="513"/>
      <c r="CP95" s="513"/>
      <c r="CQ95" s="513"/>
      <c r="CR95" s="513"/>
      <c r="CS95" s="513"/>
      <c r="CT95" s="513"/>
      <c r="CU95" s="513"/>
      <c r="CV95" s="2"/>
      <c r="CW95" s="2"/>
      <c r="CX95" s="2"/>
      <c r="CY95" s="7"/>
      <c r="CZ95" s="7"/>
      <c r="DA95" s="7"/>
      <c r="DB95" s="7"/>
      <c r="DC95" s="2"/>
      <c r="DD95" s="683"/>
      <c r="DE95" s="686"/>
      <c r="DF95" s="686"/>
      <c r="DG95" s="689"/>
      <c r="DH95" s="98"/>
      <c r="DI95" s="98"/>
      <c r="DJ95" s="98"/>
      <c r="DK95" s="98"/>
      <c r="DL95" s="354"/>
      <c r="DM95" s="363"/>
      <c r="DN95" s="363"/>
      <c r="DO95" s="379"/>
      <c r="DP95" s="170"/>
      <c r="DQ95" s="98"/>
      <c r="DR95" s="98"/>
      <c r="DS95" s="98"/>
      <c r="DT95" s="170"/>
      <c r="DU95" s="98"/>
      <c r="DV95" s="98"/>
      <c r="DW95" s="702"/>
      <c r="DX95" s="239"/>
      <c r="DY95" s="246"/>
      <c r="DZ95" s="246"/>
      <c r="EA95" s="246"/>
      <c r="EB95" s="246"/>
      <c r="EC95" s="246"/>
      <c r="ED95" s="246"/>
      <c r="EE95" s="246"/>
      <c r="EF95" s="708"/>
      <c r="EG95" s="248"/>
      <c r="EH95" s="248"/>
      <c r="EI95" s="265"/>
      <c r="EJ95" s="320"/>
      <c r="EK95" s="325"/>
      <c r="EL95" s="325"/>
      <c r="EM95" s="348"/>
      <c r="EN95" s="354"/>
      <c r="EO95" s="363"/>
      <c r="EP95" s="363"/>
      <c r="EQ95" s="379"/>
      <c r="ER95" s="387"/>
      <c r="ES95" s="396"/>
      <c r="ET95" s="396"/>
      <c r="EU95" s="404"/>
      <c r="EV95" s="22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497"/>
      <c r="FM95" s="503"/>
      <c r="FN95" s="513"/>
      <c r="FO95" s="513"/>
      <c r="FP95" s="513"/>
      <c r="FQ95" s="513"/>
      <c r="FR95" s="513"/>
      <c r="FS95" s="513"/>
      <c r="FT95" s="513"/>
      <c r="FU95" s="513"/>
      <c r="FV95" s="513"/>
      <c r="FW95" s="513"/>
      <c r="FX95" s="513"/>
      <c r="FY95" s="513"/>
      <c r="FZ95" s="513"/>
      <c r="GA95" s="513"/>
      <c r="GB95" s="513"/>
      <c r="GC95" s="513"/>
      <c r="GD95" s="513"/>
      <c r="GE95" s="513"/>
      <c r="GF95" s="513"/>
      <c r="GG95" s="513"/>
      <c r="GH95" s="513"/>
      <c r="GI95" s="513"/>
      <c r="GJ95" s="513"/>
      <c r="GK95" s="513"/>
      <c r="GL95" s="513"/>
      <c r="GM95" s="513"/>
      <c r="GN95" s="513"/>
      <c r="GO95" s="513"/>
      <c r="GP95" s="513"/>
      <c r="GQ95" s="513"/>
      <c r="GR95" s="2"/>
    </row>
    <row r="96" spans="2:200" ht="4.5" customHeight="1">
      <c r="B96" s="2"/>
      <c r="C96" s="7"/>
      <c r="D96" s="7"/>
      <c r="E96" s="7"/>
      <c r="F96" s="7"/>
      <c r="G96" s="2"/>
      <c r="H96" s="43"/>
      <c r="I96" s="76"/>
      <c r="J96" s="76"/>
      <c r="K96" s="90"/>
      <c r="L96" s="98"/>
      <c r="M96" s="98"/>
      <c r="N96" s="98"/>
      <c r="O96" s="98"/>
      <c r="P96" s="140"/>
      <c r="Q96" s="145"/>
      <c r="R96" s="145"/>
      <c r="S96" s="164"/>
      <c r="T96" s="170"/>
      <c r="U96" s="98"/>
      <c r="V96" s="98"/>
      <c r="W96" s="98"/>
      <c r="X96" s="170"/>
      <c r="Y96" s="98"/>
      <c r="Z96" s="98"/>
      <c r="AA96" s="98"/>
      <c r="AB96" s="240" t="s">
        <v>34</v>
      </c>
      <c r="AC96" s="247"/>
      <c r="AD96" s="247"/>
      <c r="AE96" s="264"/>
      <c r="AF96" s="272" t="s">
        <v>32</v>
      </c>
      <c r="AG96" s="276"/>
      <c r="AH96" s="276"/>
      <c r="AI96" s="283"/>
      <c r="AJ96" s="248"/>
      <c r="AK96" s="248"/>
      <c r="AL96" s="248"/>
      <c r="AM96" s="265"/>
      <c r="AN96" s="320"/>
      <c r="AO96" s="325"/>
      <c r="AP96" s="325"/>
      <c r="AQ96" s="348"/>
      <c r="AR96" s="354"/>
      <c r="AS96" s="363"/>
      <c r="AT96" s="363"/>
      <c r="AU96" s="379"/>
      <c r="AV96" s="387"/>
      <c r="AW96" s="396"/>
      <c r="AX96" s="396"/>
      <c r="AY96" s="404"/>
      <c r="AZ96" s="24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95"/>
      <c r="BQ96" s="503"/>
      <c r="BR96" s="513"/>
      <c r="BS96" s="513"/>
      <c r="BT96" s="513"/>
      <c r="BU96" s="513"/>
      <c r="BV96" s="513"/>
      <c r="BW96" s="513"/>
      <c r="BX96" s="513"/>
      <c r="BY96" s="513"/>
      <c r="BZ96" s="513"/>
      <c r="CA96" s="513"/>
      <c r="CB96" s="513"/>
      <c r="CC96" s="513"/>
      <c r="CD96" s="513"/>
      <c r="CE96" s="513"/>
      <c r="CF96" s="513"/>
      <c r="CG96" s="513"/>
      <c r="CH96" s="513"/>
      <c r="CI96" s="513"/>
      <c r="CJ96" s="513"/>
      <c r="CK96" s="513"/>
      <c r="CL96" s="513"/>
      <c r="CM96" s="513"/>
      <c r="CN96" s="513"/>
      <c r="CO96" s="513"/>
      <c r="CP96" s="513"/>
      <c r="CQ96" s="513"/>
      <c r="CR96" s="513"/>
      <c r="CS96" s="513"/>
      <c r="CT96" s="513"/>
      <c r="CU96" s="513"/>
      <c r="CV96" s="2"/>
      <c r="CW96" s="2"/>
      <c r="CX96" s="2"/>
      <c r="CY96" s="7"/>
      <c r="CZ96" s="7"/>
      <c r="DA96" s="7"/>
      <c r="DB96" s="7"/>
      <c r="DC96" s="2"/>
      <c r="DD96" s="683"/>
      <c r="DE96" s="686"/>
      <c r="DF96" s="686"/>
      <c r="DG96" s="689"/>
      <c r="DH96" s="98"/>
      <c r="DI96" s="98"/>
      <c r="DJ96" s="98"/>
      <c r="DK96" s="98"/>
      <c r="DL96" s="354"/>
      <c r="DM96" s="363"/>
      <c r="DN96" s="363"/>
      <c r="DO96" s="379"/>
      <c r="DP96" s="170"/>
      <c r="DQ96" s="98"/>
      <c r="DR96" s="98"/>
      <c r="DS96" s="98"/>
      <c r="DT96" s="170"/>
      <c r="DU96" s="98"/>
      <c r="DV96" s="98"/>
      <c r="DW96" s="702"/>
      <c r="DX96" s="240" t="s">
        <v>34</v>
      </c>
      <c r="DY96" s="247"/>
      <c r="DZ96" s="247"/>
      <c r="EA96" s="264"/>
      <c r="EB96" s="272" t="s">
        <v>32</v>
      </c>
      <c r="EC96" s="276"/>
      <c r="ED96" s="276"/>
      <c r="EE96" s="283"/>
      <c r="EF96" s="708"/>
      <c r="EG96" s="248"/>
      <c r="EH96" s="248"/>
      <c r="EI96" s="265"/>
      <c r="EJ96" s="320"/>
      <c r="EK96" s="325"/>
      <c r="EL96" s="325"/>
      <c r="EM96" s="348"/>
      <c r="EN96" s="354"/>
      <c r="EO96" s="363"/>
      <c r="EP96" s="363"/>
      <c r="EQ96" s="379"/>
      <c r="ER96" s="387"/>
      <c r="ES96" s="396"/>
      <c r="ET96" s="396"/>
      <c r="EU96" s="404"/>
      <c r="EV96" s="24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95"/>
      <c r="FM96" s="503"/>
      <c r="FN96" s="513"/>
      <c r="FO96" s="513"/>
      <c r="FP96" s="513"/>
      <c r="FQ96" s="513"/>
      <c r="FR96" s="513"/>
      <c r="FS96" s="513"/>
      <c r="FT96" s="513"/>
      <c r="FU96" s="513"/>
      <c r="FV96" s="513"/>
      <c r="FW96" s="513"/>
      <c r="FX96" s="513"/>
      <c r="FY96" s="513"/>
      <c r="FZ96" s="513"/>
      <c r="GA96" s="513"/>
      <c r="GB96" s="513"/>
      <c r="GC96" s="513"/>
      <c r="GD96" s="513"/>
      <c r="GE96" s="513"/>
      <c r="GF96" s="513"/>
      <c r="GG96" s="513"/>
      <c r="GH96" s="513"/>
      <c r="GI96" s="513"/>
      <c r="GJ96" s="513"/>
      <c r="GK96" s="513"/>
      <c r="GL96" s="513"/>
      <c r="GM96" s="513"/>
      <c r="GN96" s="513"/>
      <c r="GO96" s="513"/>
      <c r="GP96" s="513"/>
      <c r="GQ96" s="513"/>
      <c r="GR96" s="2"/>
    </row>
    <row r="97" spans="2:200" ht="4.5" customHeight="1">
      <c r="B97" s="2"/>
      <c r="C97" s="7"/>
      <c r="D97" s="7"/>
      <c r="E97" s="7"/>
      <c r="F97" s="7"/>
      <c r="G97" s="2"/>
      <c r="H97" s="43"/>
      <c r="I97" s="76"/>
      <c r="J97" s="76"/>
      <c r="K97" s="90"/>
      <c r="L97" s="98"/>
      <c r="M97" s="98"/>
      <c r="N97" s="98"/>
      <c r="O97" s="98"/>
      <c r="P97" s="140"/>
      <c r="Q97" s="145"/>
      <c r="R97" s="145"/>
      <c r="S97" s="164"/>
      <c r="T97" s="170"/>
      <c r="U97" s="98"/>
      <c r="V97" s="98"/>
      <c r="W97" s="98"/>
      <c r="X97" s="170"/>
      <c r="Y97" s="98"/>
      <c r="Z97" s="98"/>
      <c r="AA97" s="98"/>
      <c r="AB97" s="241"/>
      <c r="AC97" s="248"/>
      <c r="AD97" s="248"/>
      <c r="AE97" s="265"/>
      <c r="AF97" s="273"/>
      <c r="AG97" s="277"/>
      <c r="AH97" s="277"/>
      <c r="AI97" s="284"/>
      <c r="AJ97" s="248"/>
      <c r="AK97" s="248"/>
      <c r="AL97" s="248"/>
      <c r="AM97" s="265"/>
      <c r="AN97" s="320"/>
      <c r="AO97" s="325"/>
      <c r="AP97" s="325"/>
      <c r="AQ97" s="348"/>
      <c r="AR97" s="354"/>
      <c r="AS97" s="363"/>
      <c r="AT97" s="363"/>
      <c r="AU97" s="379"/>
      <c r="AV97" s="387"/>
      <c r="AW97" s="396"/>
      <c r="AX97" s="396"/>
      <c r="AY97" s="404"/>
      <c r="AZ97" s="153" t="s">
        <v>21</v>
      </c>
      <c r="BA97" s="85"/>
      <c r="BB97" s="257"/>
      <c r="BC97" s="426" t="s">
        <v>56</v>
      </c>
      <c r="BD97" s="85"/>
      <c r="BE97" s="257"/>
      <c r="BF97" s="12" t="s">
        <v>48</v>
      </c>
      <c r="BG97" s="2"/>
      <c r="BH97" s="2"/>
      <c r="BI97" s="12" t="s">
        <v>58</v>
      </c>
      <c r="BJ97" s="2"/>
      <c r="BK97" s="2"/>
      <c r="BL97" s="93"/>
      <c r="BM97" s="12" t="s">
        <v>1</v>
      </c>
      <c r="BN97" s="2"/>
      <c r="BO97" s="2"/>
      <c r="BP97" s="497"/>
      <c r="BQ97" s="504" t="s">
        <v>51</v>
      </c>
      <c r="BR97" s="514"/>
      <c r="BS97" s="514"/>
      <c r="BT97" s="514"/>
      <c r="BU97" s="514"/>
      <c r="BV97" s="514"/>
      <c r="BW97" s="514"/>
      <c r="BX97" s="514"/>
      <c r="BY97" s="514"/>
      <c r="BZ97" s="514"/>
      <c r="CA97" s="514"/>
      <c r="CB97" s="514"/>
      <c r="CC97" s="514"/>
      <c r="CD97" s="514"/>
      <c r="CE97" s="514"/>
      <c r="CF97" s="593"/>
      <c r="CG97" s="12" t="s">
        <v>48</v>
      </c>
      <c r="CH97" s="2"/>
      <c r="CI97" s="2"/>
      <c r="CJ97" s="2"/>
      <c r="CK97" s="93"/>
      <c r="CL97" s="12" t="s">
        <v>58</v>
      </c>
      <c r="CM97" s="2"/>
      <c r="CN97" s="2"/>
      <c r="CO97" s="2"/>
      <c r="CP97" s="93"/>
      <c r="CQ97" s="12" t="s">
        <v>1</v>
      </c>
      <c r="CR97" s="2"/>
      <c r="CS97" s="2"/>
      <c r="CT97" s="2"/>
      <c r="CU97" s="93"/>
      <c r="CV97" s="2"/>
      <c r="CW97" s="2"/>
      <c r="CX97" s="2"/>
      <c r="CY97" s="7"/>
      <c r="CZ97" s="7"/>
      <c r="DA97" s="7"/>
      <c r="DB97" s="7"/>
      <c r="DC97" s="2"/>
      <c r="DD97" s="683"/>
      <c r="DE97" s="686"/>
      <c r="DF97" s="686"/>
      <c r="DG97" s="689"/>
      <c r="DH97" s="98"/>
      <c r="DI97" s="98"/>
      <c r="DJ97" s="98"/>
      <c r="DK97" s="98"/>
      <c r="DL97" s="354"/>
      <c r="DM97" s="363"/>
      <c r="DN97" s="363"/>
      <c r="DO97" s="379"/>
      <c r="DP97" s="170"/>
      <c r="DQ97" s="98"/>
      <c r="DR97" s="98"/>
      <c r="DS97" s="98"/>
      <c r="DT97" s="170"/>
      <c r="DU97" s="98"/>
      <c r="DV97" s="98"/>
      <c r="DW97" s="702"/>
      <c r="DX97" s="241"/>
      <c r="DY97" s="248"/>
      <c r="DZ97" s="248"/>
      <c r="EA97" s="265"/>
      <c r="EB97" s="273"/>
      <c r="EC97" s="277"/>
      <c r="ED97" s="277"/>
      <c r="EE97" s="284"/>
      <c r="EF97" s="708"/>
      <c r="EG97" s="248"/>
      <c r="EH97" s="248"/>
      <c r="EI97" s="265"/>
      <c r="EJ97" s="320"/>
      <c r="EK97" s="325"/>
      <c r="EL97" s="325"/>
      <c r="EM97" s="348"/>
      <c r="EN97" s="354"/>
      <c r="EO97" s="363"/>
      <c r="EP97" s="363"/>
      <c r="EQ97" s="379"/>
      <c r="ER97" s="387"/>
      <c r="ES97" s="396"/>
      <c r="ET97" s="396"/>
      <c r="EU97" s="404"/>
      <c r="EV97" s="153" t="s">
        <v>21</v>
      </c>
      <c r="EW97" s="85"/>
      <c r="EX97" s="257"/>
      <c r="EY97" s="426" t="s">
        <v>56</v>
      </c>
      <c r="EZ97" s="85"/>
      <c r="FA97" s="257"/>
      <c r="FB97" s="12" t="s">
        <v>48</v>
      </c>
      <c r="FC97" s="2"/>
      <c r="FD97" s="2"/>
      <c r="FE97" s="12" t="s">
        <v>58</v>
      </c>
      <c r="FF97" s="2"/>
      <c r="FG97" s="2"/>
      <c r="FH97" s="93"/>
      <c r="FI97" s="12" t="s">
        <v>1</v>
      </c>
      <c r="FJ97" s="2"/>
      <c r="FK97" s="2"/>
      <c r="FL97" s="497"/>
      <c r="FM97" s="462" t="s">
        <v>51</v>
      </c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107"/>
      <c r="GC97" s="12" t="s">
        <v>48</v>
      </c>
      <c r="GD97" s="2"/>
      <c r="GE97" s="2"/>
      <c r="GF97" s="2"/>
      <c r="GG97" s="93"/>
      <c r="GH97" s="12" t="s">
        <v>58</v>
      </c>
      <c r="GI97" s="2"/>
      <c r="GJ97" s="2"/>
      <c r="GK97" s="2"/>
      <c r="GL97" s="93"/>
      <c r="GM97" s="12" t="s">
        <v>1</v>
      </c>
      <c r="GN97" s="2"/>
      <c r="GO97" s="2"/>
      <c r="GP97" s="2"/>
      <c r="GQ97" s="93"/>
      <c r="GR97" s="2"/>
    </row>
    <row r="98" spans="2:200" ht="4.5" customHeight="1">
      <c r="B98" s="2"/>
      <c r="C98" s="7"/>
      <c r="D98" s="7"/>
      <c r="E98" s="7"/>
      <c r="F98" s="7"/>
      <c r="G98" s="2"/>
      <c r="H98" s="43"/>
      <c r="I98" s="76"/>
      <c r="J98" s="76"/>
      <c r="K98" s="90"/>
      <c r="L98" s="98"/>
      <c r="M98" s="98"/>
      <c r="N98" s="98"/>
      <c r="O98" s="98"/>
      <c r="P98" s="140"/>
      <c r="Q98" s="145"/>
      <c r="R98" s="145"/>
      <c r="S98" s="164"/>
      <c r="T98" s="170"/>
      <c r="U98" s="98"/>
      <c r="V98" s="98"/>
      <c r="W98" s="98"/>
      <c r="X98" s="170"/>
      <c r="Y98" s="98"/>
      <c r="Z98" s="98"/>
      <c r="AA98" s="98"/>
      <c r="AB98" s="241"/>
      <c r="AC98" s="248"/>
      <c r="AD98" s="248"/>
      <c r="AE98" s="265"/>
      <c r="AF98" s="273"/>
      <c r="AG98" s="277"/>
      <c r="AH98" s="277"/>
      <c r="AI98" s="284"/>
      <c r="AJ98" s="248"/>
      <c r="AK98" s="248"/>
      <c r="AL98" s="248"/>
      <c r="AM98" s="265"/>
      <c r="AN98" s="320"/>
      <c r="AO98" s="325"/>
      <c r="AP98" s="325"/>
      <c r="AQ98" s="348"/>
      <c r="AR98" s="354"/>
      <c r="AS98" s="363"/>
      <c r="AT98" s="363"/>
      <c r="AU98" s="379"/>
      <c r="AV98" s="387"/>
      <c r="AW98" s="396"/>
      <c r="AX98" s="396"/>
      <c r="AY98" s="404"/>
      <c r="AZ98" s="153"/>
      <c r="BA98" s="85"/>
      <c r="BB98" s="257"/>
      <c r="BC98" s="426"/>
      <c r="BD98" s="85"/>
      <c r="BE98" s="257"/>
      <c r="BF98" s="12"/>
      <c r="BG98" s="2"/>
      <c r="BH98" s="2"/>
      <c r="BI98" s="12"/>
      <c r="BJ98" s="2"/>
      <c r="BK98" s="2"/>
      <c r="BL98" s="93"/>
      <c r="BM98" s="12"/>
      <c r="BN98" s="2"/>
      <c r="BO98" s="2"/>
      <c r="BP98" s="497"/>
      <c r="BQ98" s="505"/>
      <c r="BR98" s="515"/>
      <c r="BS98" s="515"/>
      <c r="BT98" s="515"/>
      <c r="BU98" s="515"/>
      <c r="BV98" s="515"/>
      <c r="BW98" s="515"/>
      <c r="BX98" s="515"/>
      <c r="BY98" s="515"/>
      <c r="BZ98" s="515"/>
      <c r="CA98" s="515"/>
      <c r="CB98" s="515"/>
      <c r="CC98" s="515"/>
      <c r="CD98" s="515"/>
      <c r="CE98" s="515"/>
      <c r="CF98" s="594"/>
      <c r="CG98" s="12"/>
      <c r="CH98" s="2"/>
      <c r="CI98" s="2"/>
      <c r="CJ98" s="2"/>
      <c r="CK98" s="93"/>
      <c r="CL98" s="12"/>
      <c r="CM98" s="2"/>
      <c r="CN98" s="2"/>
      <c r="CO98" s="2"/>
      <c r="CP98" s="93"/>
      <c r="CQ98" s="12"/>
      <c r="CR98" s="2"/>
      <c r="CS98" s="2"/>
      <c r="CT98" s="2"/>
      <c r="CU98" s="93"/>
      <c r="CV98" s="2"/>
      <c r="CW98" s="2"/>
      <c r="CX98" s="2"/>
      <c r="CY98" s="7"/>
      <c r="CZ98" s="7"/>
      <c r="DA98" s="7"/>
      <c r="DB98" s="7"/>
      <c r="DC98" s="2"/>
      <c r="DD98" s="683"/>
      <c r="DE98" s="686"/>
      <c r="DF98" s="686"/>
      <c r="DG98" s="689"/>
      <c r="DH98" s="98"/>
      <c r="DI98" s="98"/>
      <c r="DJ98" s="98"/>
      <c r="DK98" s="98"/>
      <c r="DL98" s="354"/>
      <c r="DM98" s="363"/>
      <c r="DN98" s="363"/>
      <c r="DO98" s="379"/>
      <c r="DP98" s="170"/>
      <c r="DQ98" s="98"/>
      <c r="DR98" s="98"/>
      <c r="DS98" s="98"/>
      <c r="DT98" s="170"/>
      <c r="DU98" s="98"/>
      <c r="DV98" s="98"/>
      <c r="DW98" s="702"/>
      <c r="DX98" s="241"/>
      <c r="DY98" s="248"/>
      <c r="DZ98" s="248"/>
      <c r="EA98" s="265"/>
      <c r="EB98" s="273"/>
      <c r="EC98" s="277"/>
      <c r="ED98" s="277"/>
      <c r="EE98" s="284"/>
      <c r="EF98" s="708"/>
      <c r="EG98" s="248"/>
      <c r="EH98" s="248"/>
      <c r="EI98" s="265"/>
      <c r="EJ98" s="320"/>
      <c r="EK98" s="325"/>
      <c r="EL98" s="325"/>
      <c r="EM98" s="348"/>
      <c r="EN98" s="354"/>
      <c r="EO98" s="363"/>
      <c r="EP98" s="363"/>
      <c r="EQ98" s="379"/>
      <c r="ER98" s="387"/>
      <c r="ES98" s="396"/>
      <c r="ET98" s="396"/>
      <c r="EU98" s="404"/>
      <c r="EV98" s="153"/>
      <c r="EW98" s="85"/>
      <c r="EX98" s="257"/>
      <c r="EY98" s="426"/>
      <c r="EZ98" s="85"/>
      <c r="FA98" s="257"/>
      <c r="FB98" s="12"/>
      <c r="FC98" s="2"/>
      <c r="FD98" s="2"/>
      <c r="FE98" s="12"/>
      <c r="FF98" s="2"/>
      <c r="FG98" s="2"/>
      <c r="FH98" s="93"/>
      <c r="FI98" s="12"/>
      <c r="FJ98" s="2"/>
      <c r="FK98" s="2"/>
      <c r="FL98" s="497"/>
      <c r="FM98" s="22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93"/>
      <c r="GC98" s="12"/>
      <c r="GD98" s="2"/>
      <c r="GE98" s="2"/>
      <c r="GF98" s="2"/>
      <c r="GG98" s="93"/>
      <c r="GH98" s="12"/>
      <c r="GI98" s="2"/>
      <c r="GJ98" s="2"/>
      <c r="GK98" s="2"/>
      <c r="GL98" s="93"/>
      <c r="GM98" s="12"/>
      <c r="GN98" s="2"/>
      <c r="GO98" s="2"/>
      <c r="GP98" s="2"/>
      <c r="GQ98" s="93"/>
      <c r="GR98" s="2"/>
    </row>
    <row r="99" spans="2:200" ht="4.5" customHeight="1">
      <c r="B99" s="2"/>
      <c r="C99" s="2"/>
      <c r="D99" s="2"/>
      <c r="E99" s="2"/>
      <c r="F99" s="2"/>
      <c r="G99" s="2"/>
      <c r="H99" s="44"/>
      <c r="I99" s="77"/>
      <c r="J99" s="77"/>
      <c r="K99" s="91"/>
      <c r="L99" s="99"/>
      <c r="M99" s="99"/>
      <c r="N99" s="99"/>
      <c r="O99" s="99"/>
      <c r="P99" s="141"/>
      <c r="Q99" s="146"/>
      <c r="R99" s="146"/>
      <c r="S99" s="165"/>
      <c r="T99" s="170"/>
      <c r="U99" s="98"/>
      <c r="V99" s="98"/>
      <c r="W99" s="98"/>
      <c r="X99" s="228"/>
      <c r="Y99" s="99"/>
      <c r="Z99" s="99"/>
      <c r="AA99" s="99"/>
      <c r="AB99" s="242"/>
      <c r="AC99" s="249"/>
      <c r="AD99" s="249"/>
      <c r="AE99" s="266"/>
      <c r="AF99" s="274"/>
      <c r="AG99" s="278"/>
      <c r="AH99" s="278"/>
      <c r="AI99" s="285"/>
      <c r="AJ99" s="249"/>
      <c r="AK99" s="249"/>
      <c r="AL99" s="249"/>
      <c r="AM99" s="266"/>
      <c r="AN99" s="321"/>
      <c r="AO99" s="326"/>
      <c r="AP99" s="326"/>
      <c r="AQ99" s="349"/>
      <c r="AR99" s="355"/>
      <c r="AS99" s="364"/>
      <c r="AT99" s="364"/>
      <c r="AU99" s="380"/>
      <c r="AV99" s="387"/>
      <c r="AW99" s="396"/>
      <c r="AX99" s="396"/>
      <c r="AY99" s="404"/>
      <c r="AZ99" s="408"/>
      <c r="BA99" s="412"/>
      <c r="BB99" s="419"/>
      <c r="BC99" s="427"/>
      <c r="BD99" s="412"/>
      <c r="BE99" s="419"/>
      <c r="BF99" s="13"/>
      <c r="BG99" s="60"/>
      <c r="BH99" s="60"/>
      <c r="BI99" s="13"/>
      <c r="BJ99" s="60"/>
      <c r="BK99" s="60"/>
      <c r="BL99" s="53"/>
      <c r="BM99" s="13"/>
      <c r="BN99" s="60"/>
      <c r="BO99" s="60"/>
      <c r="BP99" s="95"/>
      <c r="BQ99" s="506"/>
      <c r="BR99" s="516"/>
      <c r="BS99" s="516"/>
      <c r="BT99" s="516"/>
      <c r="BU99" s="516"/>
      <c r="BV99" s="516"/>
      <c r="BW99" s="516"/>
      <c r="BX99" s="516"/>
      <c r="BY99" s="516"/>
      <c r="BZ99" s="516"/>
      <c r="CA99" s="516"/>
      <c r="CB99" s="516"/>
      <c r="CC99" s="516"/>
      <c r="CD99" s="516"/>
      <c r="CE99" s="516"/>
      <c r="CF99" s="595"/>
      <c r="CG99" s="13"/>
      <c r="CH99" s="60"/>
      <c r="CI99" s="60"/>
      <c r="CJ99" s="60"/>
      <c r="CK99" s="53"/>
      <c r="CL99" s="13"/>
      <c r="CM99" s="60"/>
      <c r="CN99" s="60"/>
      <c r="CO99" s="60"/>
      <c r="CP99" s="53"/>
      <c r="CQ99" s="13"/>
      <c r="CR99" s="60"/>
      <c r="CS99" s="60"/>
      <c r="CT99" s="60"/>
      <c r="CU99" s="53"/>
      <c r="CV99" s="2"/>
      <c r="CW99" s="2"/>
      <c r="CX99" s="2"/>
      <c r="CY99" s="2"/>
      <c r="CZ99" s="2"/>
      <c r="DA99" s="2"/>
      <c r="DB99" s="2"/>
      <c r="DC99" s="2"/>
      <c r="DD99" s="684"/>
      <c r="DE99" s="687"/>
      <c r="DF99" s="687"/>
      <c r="DG99" s="690"/>
      <c r="DH99" s="99"/>
      <c r="DI99" s="99"/>
      <c r="DJ99" s="99"/>
      <c r="DK99" s="99"/>
      <c r="DL99" s="355"/>
      <c r="DM99" s="364"/>
      <c r="DN99" s="364"/>
      <c r="DO99" s="380"/>
      <c r="DP99" s="170"/>
      <c r="DQ99" s="98"/>
      <c r="DR99" s="98"/>
      <c r="DS99" s="98"/>
      <c r="DT99" s="228"/>
      <c r="DU99" s="99"/>
      <c r="DV99" s="99"/>
      <c r="DW99" s="703"/>
      <c r="DX99" s="242"/>
      <c r="DY99" s="249"/>
      <c r="DZ99" s="249"/>
      <c r="EA99" s="266"/>
      <c r="EB99" s="274"/>
      <c r="EC99" s="278"/>
      <c r="ED99" s="278"/>
      <c r="EE99" s="285"/>
      <c r="EF99" s="709"/>
      <c r="EG99" s="249"/>
      <c r="EH99" s="249"/>
      <c r="EI99" s="266"/>
      <c r="EJ99" s="321"/>
      <c r="EK99" s="326"/>
      <c r="EL99" s="326"/>
      <c r="EM99" s="349"/>
      <c r="EN99" s="355"/>
      <c r="EO99" s="364"/>
      <c r="EP99" s="364"/>
      <c r="EQ99" s="380"/>
      <c r="ER99" s="387"/>
      <c r="ES99" s="396"/>
      <c r="ET99" s="396"/>
      <c r="EU99" s="404"/>
      <c r="EV99" s="408"/>
      <c r="EW99" s="412"/>
      <c r="EX99" s="419"/>
      <c r="EY99" s="427"/>
      <c r="EZ99" s="412"/>
      <c r="FA99" s="419"/>
      <c r="FB99" s="13"/>
      <c r="FC99" s="60"/>
      <c r="FD99" s="60"/>
      <c r="FE99" s="13"/>
      <c r="FF99" s="60"/>
      <c r="FG99" s="60"/>
      <c r="FH99" s="53"/>
      <c r="FI99" s="13"/>
      <c r="FJ99" s="60"/>
      <c r="FK99" s="60"/>
      <c r="FL99" s="95"/>
      <c r="FM99" s="24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53"/>
      <c r="GC99" s="13"/>
      <c r="GD99" s="60"/>
      <c r="GE99" s="60"/>
      <c r="GF99" s="60"/>
      <c r="GG99" s="53"/>
      <c r="GH99" s="13"/>
      <c r="GI99" s="60"/>
      <c r="GJ99" s="60"/>
      <c r="GK99" s="60"/>
      <c r="GL99" s="53"/>
      <c r="GM99" s="13"/>
      <c r="GN99" s="60"/>
      <c r="GO99" s="60"/>
      <c r="GP99" s="60"/>
      <c r="GQ99" s="53"/>
      <c r="GR99" s="2"/>
    </row>
    <row r="100" spans="2:200" ht="12.75" customHeight="1">
      <c r="B100" s="2"/>
      <c r="C100" s="2"/>
      <c r="D100" s="2"/>
      <c r="E100" s="8" t="s">
        <v>124</v>
      </c>
      <c r="F100" s="8"/>
      <c r="G100" s="2"/>
      <c r="H100" s="45"/>
      <c r="I100" s="78"/>
      <c r="J100" s="78"/>
      <c r="K100" s="92"/>
      <c r="L100" s="100"/>
      <c r="M100" s="100"/>
      <c r="N100" s="100"/>
      <c r="O100" s="100"/>
      <c r="P100" s="142"/>
      <c r="Q100" s="109"/>
      <c r="R100" s="109"/>
      <c r="S100" s="109"/>
      <c r="T100" s="142"/>
      <c r="U100" s="109"/>
      <c r="V100" s="109"/>
      <c r="W100" s="212"/>
      <c r="X100" s="142"/>
      <c r="Y100" s="109"/>
      <c r="Z100" s="109"/>
      <c r="AA100" s="109"/>
      <c r="AB100" s="45"/>
      <c r="AC100" s="78"/>
      <c r="AD100" s="78"/>
      <c r="AE100" s="267"/>
      <c r="AF100" s="275"/>
      <c r="AG100" s="78"/>
      <c r="AH100" s="78"/>
      <c r="AI100" s="267"/>
      <c r="AJ100" s="78"/>
      <c r="AK100" s="78"/>
      <c r="AL100" s="78"/>
      <c r="AM100" s="267"/>
      <c r="AN100" s="275"/>
      <c r="AO100" s="78"/>
      <c r="AP100" s="78"/>
      <c r="AQ100" s="267"/>
      <c r="AR100" s="275"/>
      <c r="AS100" s="78"/>
      <c r="AT100" s="78"/>
      <c r="AU100" s="267"/>
      <c r="AV100" s="388"/>
      <c r="AW100" s="397"/>
      <c r="AX100" s="397"/>
      <c r="AY100" s="405"/>
      <c r="AZ100" s="409"/>
      <c r="BA100" s="413"/>
      <c r="BB100" s="413"/>
      <c r="BC100" s="428"/>
      <c r="BD100" s="413"/>
      <c r="BE100" s="432"/>
      <c r="BF100" s="275">
        <v>5</v>
      </c>
      <c r="BG100" s="78"/>
      <c r="BH100" s="78"/>
      <c r="BI100" s="275"/>
      <c r="BJ100" s="78"/>
      <c r="BK100" s="78"/>
      <c r="BL100" s="267"/>
      <c r="BM100" s="275"/>
      <c r="BN100" s="78"/>
      <c r="BO100" s="78"/>
      <c r="BP100" s="92"/>
      <c r="BQ100" s="507"/>
      <c r="BR100" s="517"/>
      <c r="BS100" s="517"/>
      <c r="BT100" s="517"/>
      <c r="BU100" s="517"/>
      <c r="BV100" s="517"/>
      <c r="BW100" s="517"/>
      <c r="BX100" s="517"/>
      <c r="BY100" s="517"/>
      <c r="BZ100" s="517"/>
      <c r="CA100" s="517"/>
      <c r="CB100" s="517"/>
      <c r="CC100" s="517"/>
      <c r="CD100" s="517"/>
      <c r="CE100" s="517"/>
      <c r="CF100" s="596"/>
      <c r="CG100" s="375"/>
      <c r="CH100" s="604"/>
      <c r="CI100" s="604"/>
      <c r="CJ100" s="604"/>
      <c r="CK100" s="200"/>
      <c r="CL100" s="375"/>
      <c r="CM100" s="604"/>
      <c r="CN100" s="604"/>
      <c r="CO100" s="604"/>
      <c r="CP100" s="200"/>
      <c r="CQ100" s="375"/>
      <c r="CR100" s="604"/>
      <c r="CS100" s="604"/>
      <c r="CT100" s="604"/>
      <c r="CU100" s="200"/>
      <c r="CV100" s="2"/>
      <c r="CW100" s="2"/>
      <c r="CX100" s="2"/>
      <c r="CY100" s="2"/>
      <c r="CZ100" s="2"/>
      <c r="DA100" s="8" t="s">
        <v>124</v>
      </c>
      <c r="DB100" s="8"/>
      <c r="DC100" s="2"/>
      <c r="DD100" s="45"/>
      <c r="DE100" s="78"/>
      <c r="DF100" s="78"/>
      <c r="DG100" s="92"/>
      <c r="DH100" s="100"/>
      <c r="DI100" s="100"/>
      <c r="DJ100" s="100"/>
      <c r="DK100" s="100"/>
      <c r="DL100" s="142"/>
      <c r="DM100" s="109"/>
      <c r="DN100" s="109"/>
      <c r="DO100" s="109"/>
      <c r="DP100" s="142"/>
      <c r="DQ100" s="109"/>
      <c r="DR100" s="109"/>
      <c r="DS100" s="212"/>
      <c r="DT100" s="142"/>
      <c r="DU100" s="109"/>
      <c r="DV100" s="109"/>
      <c r="DW100" s="704"/>
      <c r="DX100" s="45"/>
      <c r="DY100" s="78"/>
      <c r="DZ100" s="78"/>
      <c r="EA100" s="267"/>
      <c r="EB100" s="275"/>
      <c r="EC100" s="78"/>
      <c r="ED100" s="78"/>
      <c r="EE100" s="267"/>
      <c r="EF100" s="710"/>
      <c r="EG100" s="368"/>
      <c r="EH100" s="368"/>
      <c r="EI100" s="468"/>
      <c r="EJ100" s="710"/>
      <c r="EK100" s="368"/>
      <c r="EL100" s="368"/>
      <c r="EM100" s="468"/>
      <c r="EN100" s="275"/>
      <c r="EO100" s="78"/>
      <c r="EP100" s="78"/>
      <c r="EQ100" s="267"/>
      <c r="ER100" s="388"/>
      <c r="ES100" s="397"/>
      <c r="ET100" s="397"/>
      <c r="EU100" s="405"/>
      <c r="EV100" s="409"/>
      <c r="EW100" s="413"/>
      <c r="EX100" s="413"/>
      <c r="EY100" s="428"/>
      <c r="EZ100" s="413"/>
      <c r="FA100" s="432"/>
      <c r="FB100" s="275">
        <v>5</v>
      </c>
      <c r="FC100" s="78"/>
      <c r="FD100" s="78"/>
      <c r="FE100" s="275"/>
      <c r="FF100" s="78"/>
      <c r="FG100" s="78"/>
      <c r="FH100" s="267"/>
      <c r="FI100" s="275"/>
      <c r="FJ100" s="78"/>
      <c r="FK100" s="78"/>
      <c r="FL100" s="92"/>
      <c r="FM100" s="507"/>
      <c r="FN100" s="517"/>
      <c r="FO100" s="517"/>
      <c r="FP100" s="517"/>
      <c r="FQ100" s="517"/>
      <c r="FR100" s="517"/>
      <c r="FS100" s="517"/>
      <c r="FT100" s="517"/>
      <c r="FU100" s="517"/>
      <c r="FV100" s="517"/>
      <c r="FW100" s="517"/>
      <c r="FX100" s="517"/>
      <c r="FY100" s="517"/>
      <c r="FZ100" s="517"/>
      <c r="GA100" s="517"/>
      <c r="GB100" s="596"/>
      <c r="GC100" s="375"/>
      <c r="GD100" s="604"/>
      <c r="GE100" s="604"/>
      <c r="GF100" s="604"/>
      <c r="GG100" s="200"/>
      <c r="GH100" s="375"/>
      <c r="GI100" s="604"/>
      <c r="GJ100" s="604"/>
      <c r="GK100" s="604"/>
      <c r="GL100" s="200"/>
      <c r="GM100" s="375"/>
      <c r="GN100" s="604"/>
      <c r="GO100" s="604"/>
      <c r="GP100" s="604"/>
      <c r="GQ100" s="200"/>
      <c r="GR100" s="2"/>
    </row>
    <row r="101" spans="2:200" ht="4.5" customHeight="1">
      <c r="B101" s="2"/>
      <c r="C101" s="2"/>
      <c r="D101" s="2"/>
      <c r="E101" s="8"/>
      <c r="F101" s="8"/>
      <c r="G101" s="2"/>
      <c r="H101" s="46"/>
      <c r="I101" s="79"/>
      <c r="J101" s="85"/>
      <c r="K101" s="85"/>
      <c r="L101" s="101" t="s">
        <v>104</v>
      </c>
      <c r="M101" s="117"/>
      <c r="N101" s="117"/>
      <c r="O101" s="117"/>
      <c r="P101" s="117"/>
      <c r="Q101" s="117"/>
      <c r="R101" s="117"/>
      <c r="S101" s="117"/>
      <c r="T101" s="117"/>
      <c r="U101" s="181"/>
      <c r="V101" s="199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389" t="s">
        <v>111</v>
      </c>
      <c r="AW101" s="398"/>
      <c r="AX101" s="398"/>
      <c r="AY101" s="398"/>
      <c r="AZ101" s="398"/>
      <c r="BA101" s="398"/>
      <c r="BB101" s="398"/>
      <c r="BC101" s="398"/>
      <c r="BD101" s="398"/>
      <c r="BE101" s="398"/>
      <c r="BF101" s="398"/>
      <c r="BG101" s="398"/>
      <c r="BH101" s="398"/>
      <c r="BI101" s="398"/>
      <c r="BJ101" s="398"/>
      <c r="BK101" s="398"/>
      <c r="BL101" s="398"/>
      <c r="BM101" s="398"/>
      <c r="BN101" s="398"/>
      <c r="BO101" s="65"/>
      <c r="BP101" s="65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93"/>
      <c r="CV101" s="2"/>
      <c r="CW101" s="2"/>
      <c r="CX101" s="2"/>
      <c r="CY101" s="2"/>
      <c r="CZ101" s="2"/>
      <c r="DA101" s="8"/>
      <c r="DB101" s="8"/>
      <c r="DC101" s="2"/>
      <c r="DD101" s="46"/>
      <c r="DE101" s="79"/>
      <c r="DF101" s="85"/>
      <c r="DG101" s="85"/>
      <c r="DH101" s="101" t="s">
        <v>104</v>
      </c>
      <c r="DI101" s="117"/>
      <c r="DJ101" s="117"/>
      <c r="DK101" s="117"/>
      <c r="DL101" s="117"/>
      <c r="DM101" s="117"/>
      <c r="DN101" s="117"/>
      <c r="DO101" s="117"/>
      <c r="DP101" s="117"/>
      <c r="DQ101" s="181"/>
      <c r="DR101" s="199"/>
      <c r="DS101" s="213"/>
      <c r="DT101" s="213"/>
      <c r="DU101" s="213"/>
      <c r="DV101" s="213"/>
      <c r="DW101" s="213"/>
      <c r="DX101" s="293"/>
      <c r="DY101" s="293"/>
      <c r="DZ101" s="293"/>
      <c r="EA101" s="293"/>
      <c r="EB101" s="293"/>
      <c r="EC101" s="293"/>
      <c r="ED101" s="293"/>
      <c r="EE101" s="293"/>
      <c r="EF101" s="293"/>
      <c r="EG101" s="293"/>
      <c r="EH101" s="293"/>
      <c r="EI101" s="293"/>
      <c r="EJ101" s="293"/>
      <c r="EK101" s="293"/>
      <c r="EL101" s="293"/>
      <c r="EM101" s="293"/>
      <c r="EN101" s="293"/>
      <c r="EO101" s="293"/>
      <c r="EP101" s="293"/>
      <c r="EQ101" s="293"/>
      <c r="ER101" s="389" t="s">
        <v>111</v>
      </c>
      <c r="ES101" s="398"/>
      <c r="ET101" s="398"/>
      <c r="EU101" s="398"/>
      <c r="EV101" s="398"/>
      <c r="EW101" s="398"/>
      <c r="EX101" s="398"/>
      <c r="EY101" s="398"/>
      <c r="EZ101" s="398"/>
      <c r="FA101" s="398"/>
      <c r="FB101" s="398"/>
      <c r="FC101" s="398"/>
      <c r="FD101" s="398"/>
      <c r="FE101" s="398"/>
      <c r="FF101" s="398"/>
      <c r="FG101" s="398"/>
      <c r="FH101" s="398"/>
      <c r="FI101" s="398"/>
      <c r="FJ101" s="398"/>
      <c r="FK101" s="65"/>
      <c r="FL101" s="65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93"/>
      <c r="GR101" s="2"/>
    </row>
    <row r="102" spans="2:200" ht="4.5" customHeight="1">
      <c r="B102" s="2"/>
      <c r="C102" s="2"/>
      <c r="D102" s="2"/>
      <c r="E102" s="8"/>
      <c r="F102" s="8"/>
      <c r="G102" s="2"/>
      <c r="H102" s="46"/>
      <c r="I102" s="79"/>
      <c r="J102" s="85"/>
      <c r="K102" s="85"/>
      <c r="L102" s="102"/>
      <c r="M102" s="117"/>
      <c r="N102" s="117"/>
      <c r="O102" s="117"/>
      <c r="P102" s="117"/>
      <c r="Q102" s="117"/>
      <c r="R102" s="117"/>
      <c r="S102" s="117"/>
      <c r="T102" s="117"/>
      <c r="U102" s="181"/>
      <c r="V102" s="200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390"/>
      <c r="AW102" s="399"/>
      <c r="AX102" s="399"/>
      <c r="AY102" s="399"/>
      <c r="AZ102" s="399"/>
      <c r="BA102" s="399"/>
      <c r="BB102" s="399"/>
      <c r="BC102" s="399"/>
      <c r="BD102" s="399"/>
      <c r="BE102" s="399"/>
      <c r="BF102" s="399"/>
      <c r="BG102" s="399"/>
      <c r="BH102" s="399"/>
      <c r="BI102" s="399"/>
      <c r="BJ102" s="399"/>
      <c r="BK102" s="399"/>
      <c r="BL102" s="399"/>
      <c r="BM102" s="399"/>
      <c r="BN102" s="399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93"/>
      <c r="CV102" s="2"/>
      <c r="CW102" s="2"/>
      <c r="CX102" s="2"/>
      <c r="CY102" s="2"/>
      <c r="CZ102" s="2"/>
      <c r="DA102" s="8"/>
      <c r="DB102" s="8"/>
      <c r="DC102" s="2"/>
      <c r="DD102" s="46"/>
      <c r="DE102" s="79"/>
      <c r="DF102" s="85"/>
      <c r="DG102" s="85"/>
      <c r="DH102" s="102"/>
      <c r="DI102" s="117"/>
      <c r="DJ102" s="117"/>
      <c r="DK102" s="117"/>
      <c r="DL102" s="117"/>
      <c r="DM102" s="117"/>
      <c r="DN102" s="117"/>
      <c r="DO102" s="117"/>
      <c r="DP102" s="117"/>
      <c r="DQ102" s="181"/>
      <c r="DR102" s="200"/>
      <c r="DS102" s="214"/>
      <c r="DT102" s="214"/>
      <c r="DU102" s="214"/>
      <c r="DV102" s="214"/>
      <c r="DW102" s="214"/>
      <c r="DX102" s="214"/>
      <c r="DY102" s="214"/>
      <c r="DZ102" s="214"/>
      <c r="EA102" s="214"/>
      <c r="EB102" s="214"/>
      <c r="EC102" s="214"/>
      <c r="ED102" s="214"/>
      <c r="EE102" s="214"/>
      <c r="EF102" s="214"/>
      <c r="EG102" s="214"/>
      <c r="EH102" s="214"/>
      <c r="EI102" s="214"/>
      <c r="EJ102" s="214"/>
      <c r="EK102" s="214"/>
      <c r="EL102" s="214"/>
      <c r="EM102" s="214"/>
      <c r="EN102" s="214"/>
      <c r="EO102" s="214"/>
      <c r="EP102" s="214"/>
      <c r="EQ102" s="214"/>
      <c r="ER102" s="390"/>
      <c r="ES102" s="399"/>
      <c r="ET102" s="399"/>
      <c r="EU102" s="399"/>
      <c r="EV102" s="399"/>
      <c r="EW102" s="399"/>
      <c r="EX102" s="399"/>
      <c r="EY102" s="399"/>
      <c r="EZ102" s="399"/>
      <c r="FA102" s="399"/>
      <c r="FB102" s="399"/>
      <c r="FC102" s="399"/>
      <c r="FD102" s="399"/>
      <c r="FE102" s="399"/>
      <c r="FF102" s="399"/>
      <c r="FG102" s="399"/>
      <c r="FH102" s="399"/>
      <c r="FI102" s="399"/>
      <c r="FJ102" s="399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93"/>
      <c r="GR102" s="2"/>
    </row>
    <row r="103" spans="2:200" ht="4.5" customHeight="1">
      <c r="B103" s="2"/>
      <c r="C103" s="2"/>
      <c r="D103" s="2"/>
      <c r="E103" s="8"/>
      <c r="F103" s="8"/>
      <c r="G103" s="2"/>
      <c r="H103" s="46"/>
      <c r="I103" s="80" t="s">
        <v>25</v>
      </c>
      <c r="J103" s="80"/>
      <c r="K103" s="85"/>
      <c r="L103" s="103"/>
      <c r="M103" s="118"/>
      <c r="N103" s="118"/>
      <c r="O103" s="118"/>
      <c r="P103" s="118"/>
      <c r="Q103" s="118"/>
      <c r="R103" s="118"/>
      <c r="S103" s="118"/>
      <c r="T103" s="118"/>
      <c r="U103" s="182"/>
      <c r="V103" s="200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391"/>
      <c r="AW103" s="400"/>
      <c r="AX103" s="400"/>
      <c r="AY103" s="400"/>
      <c r="AZ103" s="400"/>
      <c r="BA103" s="400"/>
      <c r="BB103" s="400"/>
      <c r="BC103" s="400"/>
      <c r="BD103" s="400"/>
      <c r="BE103" s="400"/>
      <c r="BF103" s="400"/>
      <c r="BG103" s="400"/>
      <c r="BH103" s="400"/>
      <c r="BI103" s="400"/>
      <c r="BJ103" s="400"/>
      <c r="BK103" s="400"/>
      <c r="BL103" s="400"/>
      <c r="BM103" s="400"/>
      <c r="BN103" s="40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53"/>
      <c r="CV103" s="2"/>
      <c r="CW103" s="2"/>
      <c r="CX103" s="2"/>
      <c r="CY103" s="2"/>
      <c r="CZ103" s="2"/>
      <c r="DA103" s="8"/>
      <c r="DB103" s="8"/>
      <c r="DC103" s="2"/>
      <c r="DD103" s="46"/>
      <c r="DE103" s="80" t="s">
        <v>25</v>
      </c>
      <c r="DF103" s="80"/>
      <c r="DG103" s="85"/>
      <c r="DH103" s="103"/>
      <c r="DI103" s="118"/>
      <c r="DJ103" s="118"/>
      <c r="DK103" s="118"/>
      <c r="DL103" s="118"/>
      <c r="DM103" s="118"/>
      <c r="DN103" s="118"/>
      <c r="DO103" s="118"/>
      <c r="DP103" s="118"/>
      <c r="DQ103" s="182"/>
      <c r="DR103" s="200"/>
      <c r="DS103" s="214"/>
      <c r="DT103" s="214"/>
      <c r="DU103" s="214"/>
      <c r="DV103" s="214"/>
      <c r="DW103" s="214"/>
      <c r="DX103" s="214"/>
      <c r="DY103" s="214"/>
      <c r="DZ103" s="214"/>
      <c r="EA103" s="214"/>
      <c r="EB103" s="214"/>
      <c r="EC103" s="214"/>
      <c r="ED103" s="214"/>
      <c r="EE103" s="214"/>
      <c r="EF103" s="214"/>
      <c r="EG103" s="214"/>
      <c r="EH103" s="214"/>
      <c r="EI103" s="214"/>
      <c r="EJ103" s="214"/>
      <c r="EK103" s="214"/>
      <c r="EL103" s="214"/>
      <c r="EM103" s="214"/>
      <c r="EN103" s="214"/>
      <c r="EO103" s="214"/>
      <c r="EP103" s="214"/>
      <c r="EQ103" s="214"/>
      <c r="ER103" s="391"/>
      <c r="ES103" s="400"/>
      <c r="ET103" s="400"/>
      <c r="EU103" s="400"/>
      <c r="EV103" s="400"/>
      <c r="EW103" s="400"/>
      <c r="EX103" s="400"/>
      <c r="EY103" s="400"/>
      <c r="EZ103" s="400"/>
      <c r="FA103" s="400"/>
      <c r="FB103" s="400"/>
      <c r="FC103" s="400"/>
      <c r="FD103" s="400"/>
      <c r="FE103" s="400"/>
      <c r="FF103" s="400"/>
      <c r="FG103" s="400"/>
      <c r="FH103" s="400"/>
      <c r="FI103" s="400"/>
      <c r="FJ103" s="40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53"/>
      <c r="GR103" s="2"/>
    </row>
    <row r="104" spans="2:200" ht="4.5" customHeight="1">
      <c r="B104" s="2"/>
      <c r="C104" s="2"/>
      <c r="D104" s="2"/>
      <c r="E104" s="8"/>
      <c r="F104" s="8"/>
      <c r="G104" s="2"/>
      <c r="H104" s="12"/>
      <c r="I104" s="80"/>
      <c r="J104" s="80"/>
      <c r="K104" s="93"/>
      <c r="L104" s="12"/>
      <c r="M104" s="119"/>
      <c r="N104" s="119"/>
      <c r="O104" s="119"/>
      <c r="P104" s="119"/>
      <c r="Q104" s="119"/>
      <c r="R104" s="119"/>
      <c r="S104" s="119"/>
      <c r="T104" s="119"/>
      <c r="U104" s="93"/>
      <c r="V104" s="201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15"/>
      <c r="BN104" s="215"/>
      <c r="BO104" s="215"/>
      <c r="BP104" s="215"/>
      <c r="BQ104" s="215"/>
      <c r="BR104" s="215"/>
      <c r="BS104" s="215"/>
      <c r="BT104" s="215"/>
      <c r="BU104" s="215"/>
      <c r="BV104" s="215"/>
      <c r="BW104" s="215"/>
      <c r="BX104" s="215"/>
      <c r="BY104" s="215"/>
      <c r="BZ104" s="215"/>
      <c r="CA104" s="215"/>
      <c r="CB104" s="215"/>
      <c r="CC104" s="215"/>
      <c r="CD104" s="215"/>
      <c r="CE104" s="215"/>
      <c r="CF104" s="215"/>
      <c r="CG104" s="215"/>
      <c r="CH104" s="215"/>
      <c r="CI104" s="215"/>
      <c r="CJ104" s="215"/>
      <c r="CK104" s="215"/>
      <c r="CL104" s="215"/>
      <c r="CM104" s="215"/>
      <c r="CN104" s="215"/>
      <c r="CO104" s="215"/>
      <c r="CP104" s="215"/>
      <c r="CQ104" s="215"/>
      <c r="CR104" s="215"/>
      <c r="CS104" s="215"/>
      <c r="CT104" s="215"/>
      <c r="CU104" s="675"/>
      <c r="CV104" s="2"/>
      <c r="CW104" s="2"/>
      <c r="CX104" s="2"/>
      <c r="CY104" s="2"/>
      <c r="CZ104" s="2"/>
      <c r="DA104" s="8"/>
      <c r="DB104" s="8"/>
      <c r="DC104" s="2"/>
      <c r="DD104" s="12"/>
      <c r="DE104" s="80"/>
      <c r="DF104" s="80"/>
      <c r="DG104" s="93"/>
      <c r="DH104" s="12"/>
      <c r="DI104" s="119"/>
      <c r="DJ104" s="119"/>
      <c r="DK104" s="119"/>
      <c r="DL104" s="119"/>
      <c r="DM104" s="119"/>
      <c r="DN104" s="119"/>
      <c r="DO104" s="119"/>
      <c r="DP104" s="119"/>
      <c r="DQ104" s="93"/>
      <c r="DR104" s="201"/>
      <c r="DS104" s="215"/>
      <c r="DT104" s="215"/>
      <c r="DU104" s="215"/>
      <c r="DV104" s="215"/>
      <c r="DW104" s="215"/>
      <c r="DX104" s="215"/>
      <c r="DY104" s="215"/>
      <c r="DZ104" s="215"/>
      <c r="EA104" s="215"/>
      <c r="EB104" s="215"/>
      <c r="EC104" s="215"/>
      <c r="ED104" s="215"/>
      <c r="EE104" s="215"/>
      <c r="EF104" s="215"/>
      <c r="EG104" s="215"/>
      <c r="EH104" s="215"/>
      <c r="EI104" s="215"/>
      <c r="EJ104" s="215"/>
      <c r="EK104" s="215"/>
      <c r="EL104" s="215"/>
      <c r="EM104" s="215"/>
      <c r="EN104" s="215"/>
      <c r="EO104" s="215"/>
      <c r="EP104" s="215"/>
      <c r="EQ104" s="215"/>
      <c r="ER104" s="215"/>
      <c r="ES104" s="215"/>
      <c r="ET104" s="215"/>
      <c r="EU104" s="215"/>
      <c r="EV104" s="215"/>
      <c r="EW104" s="215"/>
      <c r="EX104" s="215"/>
      <c r="EY104" s="215"/>
      <c r="EZ104" s="215"/>
      <c r="FA104" s="215"/>
      <c r="FB104" s="215"/>
      <c r="FC104" s="215"/>
      <c r="FD104" s="215"/>
      <c r="FE104" s="215"/>
      <c r="FF104" s="215"/>
      <c r="FG104" s="215"/>
      <c r="FH104" s="215"/>
      <c r="FI104" s="215"/>
      <c r="FJ104" s="215"/>
      <c r="FK104" s="215"/>
      <c r="FL104" s="215"/>
      <c r="FM104" s="215"/>
      <c r="FN104" s="215"/>
      <c r="FO104" s="215"/>
      <c r="FP104" s="215"/>
      <c r="FQ104" s="215"/>
      <c r="FR104" s="215"/>
      <c r="FS104" s="215"/>
      <c r="FT104" s="215"/>
      <c r="FU104" s="215"/>
      <c r="FV104" s="215"/>
      <c r="FW104" s="215"/>
      <c r="FX104" s="215"/>
      <c r="FY104" s="215"/>
      <c r="FZ104" s="215"/>
      <c r="GA104" s="215"/>
      <c r="GB104" s="215"/>
      <c r="GC104" s="215"/>
      <c r="GD104" s="215"/>
      <c r="GE104" s="215"/>
      <c r="GF104" s="215"/>
      <c r="GG104" s="215"/>
      <c r="GH104" s="215"/>
      <c r="GI104" s="215"/>
      <c r="GJ104" s="215"/>
      <c r="GK104" s="215"/>
      <c r="GL104" s="215"/>
      <c r="GM104" s="215"/>
      <c r="GN104" s="215"/>
      <c r="GO104" s="215"/>
      <c r="GP104" s="215"/>
      <c r="GQ104" s="675"/>
      <c r="GR104" s="2"/>
    </row>
    <row r="105" spans="2:200" ht="4.5" customHeight="1">
      <c r="B105" s="2"/>
      <c r="C105" s="2"/>
      <c r="D105" s="2"/>
      <c r="E105" s="8"/>
      <c r="F105" s="8"/>
      <c r="G105" s="2"/>
      <c r="H105" s="12"/>
      <c r="I105" s="80"/>
      <c r="J105" s="80"/>
      <c r="K105" s="93"/>
      <c r="L105" s="12"/>
      <c r="M105" s="120" t="s">
        <v>53</v>
      </c>
      <c r="N105" s="120"/>
      <c r="O105" s="120"/>
      <c r="P105" s="120"/>
      <c r="Q105" s="120"/>
      <c r="R105" s="120"/>
      <c r="S105" s="120"/>
      <c r="T105" s="120"/>
      <c r="U105" s="93"/>
      <c r="V105" s="202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676"/>
      <c r="CV105" s="2"/>
      <c r="CW105" s="2"/>
      <c r="CX105" s="2"/>
      <c r="CY105" s="2"/>
      <c r="CZ105" s="2"/>
      <c r="DA105" s="8"/>
      <c r="DB105" s="8"/>
      <c r="DC105" s="2"/>
      <c r="DD105" s="12"/>
      <c r="DE105" s="80"/>
      <c r="DF105" s="80"/>
      <c r="DG105" s="93"/>
      <c r="DH105" s="12"/>
      <c r="DI105" s="120" t="s">
        <v>53</v>
      </c>
      <c r="DJ105" s="120"/>
      <c r="DK105" s="120"/>
      <c r="DL105" s="120"/>
      <c r="DM105" s="120"/>
      <c r="DN105" s="120"/>
      <c r="DO105" s="120"/>
      <c r="DP105" s="120"/>
      <c r="DQ105" s="93"/>
      <c r="DR105" s="202"/>
      <c r="DS105" s="216"/>
      <c r="DT105" s="216"/>
      <c r="DU105" s="216"/>
      <c r="DV105" s="216"/>
      <c r="DW105" s="216"/>
      <c r="DX105" s="216"/>
      <c r="DY105" s="216"/>
      <c r="DZ105" s="216"/>
      <c r="EA105" s="216"/>
      <c r="EB105" s="216"/>
      <c r="EC105" s="216"/>
      <c r="ED105" s="216"/>
      <c r="EE105" s="216"/>
      <c r="EF105" s="216"/>
      <c r="EG105" s="216"/>
      <c r="EH105" s="216"/>
      <c r="EI105" s="216"/>
      <c r="EJ105" s="216"/>
      <c r="EK105" s="216"/>
      <c r="EL105" s="216"/>
      <c r="EM105" s="216"/>
      <c r="EN105" s="216"/>
      <c r="EO105" s="216"/>
      <c r="EP105" s="216"/>
      <c r="EQ105" s="216"/>
      <c r="ER105" s="216"/>
      <c r="ES105" s="216"/>
      <c r="ET105" s="216"/>
      <c r="EU105" s="216"/>
      <c r="EV105" s="216"/>
      <c r="EW105" s="216"/>
      <c r="EX105" s="216"/>
      <c r="EY105" s="216"/>
      <c r="EZ105" s="216"/>
      <c r="FA105" s="216"/>
      <c r="FB105" s="216"/>
      <c r="FC105" s="216"/>
      <c r="FD105" s="216"/>
      <c r="FE105" s="216"/>
      <c r="FF105" s="216"/>
      <c r="FG105" s="216"/>
      <c r="FH105" s="216"/>
      <c r="FI105" s="216"/>
      <c r="FJ105" s="216"/>
      <c r="FK105" s="216"/>
      <c r="FL105" s="216"/>
      <c r="FM105" s="216"/>
      <c r="FN105" s="216"/>
      <c r="FO105" s="216"/>
      <c r="FP105" s="216"/>
      <c r="FQ105" s="216"/>
      <c r="FR105" s="216"/>
      <c r="FS105" s="216"/>
      <c r="FT105" s="216"/>
      <c r="FU105" s="216"/>
      <c r="FV105" s="216"/>
      <c r="FW105" s="216"/>
      <c r="FX105" s="216"/>
      <c r="FY105" s="216"/>
      <c r="FZ105" s="216"/>
      <c r="GA105" s="216"/>
      <c r="GB105" s="216"/>
      <c r="GC105" s="216"/>
      <c r="GD105" s="216"/>
      <c r="GE105" s="216"/>
      <c r="GF105" s="216"/>
      <c r="GG105" s="216"/>
      <c r="GH105" s="216"/>
      <c r="GI105" s="216"/>
      <c r="GJ105" s="216"/>
      <c r="GK105" s="216"/>
      <c r="GL105" s="216"/>
      <c r="GM105" s="216"/>
      <c r="GN105" s="216"/>
      <c r="GO105" s="216"/>
      <c r="GP105" s="216"/>
      <c r="GQ105" s="676"/>
      <c r="GR105" s="2"/>
    </row>
    <row r="106" spans="2:200" ht="4.5" customHeight="1">
      <c r="B106" s="2"/>
      <c r="C106" s="2"/>
      <c r="D106" s="2"/>
      <c r="E106" s="8"/>
      <c r="F106" s="8"/>
      <c r="G106" s="2"/>
      <c r="H106" s="12"/>
      <c r="I106" s="80"/>
      <c r="J106" s="80"/>
      <c r="K106" s="93"/>
      <c r="L106" s="12"/>
      <c r="M106" s="120"/>
      <c r="N106" s="120"/>
      <c r="O106" s="120"/>
      <c r="P106" s="120"/>
      <c r="Q106" s="120"/>
      <c r="R106" s="120"/>
      <c r="S106" s="120"/>
      <c r="T106" s="120"/>
      <c r="U106" s="93"/>
      <c r="V106" s="202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676"/>
      <c r="CV106" s="2"/>
      <c r="CW106" s="2"/>
      <c r="CX106" s="2"/>
      <c r="CY106" s="2"/>
      <c r="CZ106" s="2"/>
      <c r="DA106" s="8"/>
      <c r="DB106" s="8"/>
      <c r="DC106" s="2"/>
      <c r="DD106" s="12"/>
      <c r="DE106" s="80"/>
      <c r="DF106" s="80"/>
      <c r="DG106" s="93"/>
      <c r="DH106" s="12"/>
      <c r="DI106" s="120"/>
      <c r="DJ106" s="120"/>
      <c r="DK106" s="120"/>
      <c r="DL106" s="120"/>
      <c r="DM106" s="120"/>
      <c r="DN106" s="120"/>
      <c r="DO106" s="120"/>
      <c r="DP106" s="120"/>
      <c r="DQ106" s="93"/>
      <c r="DR106" s="202"/>
      <c r="DS106" s="216"/>
      <c r="DT106" s="216"/>
      <c r="DU106" s="216"/>
      <c r="DV106" s="216"/>
      <c r="DW106" s="216"/>
      <c r="DX106" s="216"/>
      <c r="DY106" s="216"/>
      <c r="DZ106" s="216"/>
      <c r="EA106" s="216"/>
      <c r="EB106" s="216"/>
      <c r="EC106" s="216"/>
      <c r="ED106" s="216"/>
      <c r="EE106" s="216"/>
      <c r="EF106" s="216"/>
      <c r="EG106" s="216"/>
      <c r="EH106" s="216"/>
      <c r="EI106" s="216"/>
      <c r="EJ106" s="216"/>
      <c r="EK106" s="216"/>
      <c r="EL106" s="216"/>
      <c r="EM106" s="216"/>
      <c r="EN106" s="216"/>
      <c r="EO106" s="216"/>
      <c r="EP106" s="216"/>
      <c r="EQ106" s="216"/>
      <c r="ER106" s="216"/>
      <c r="ES106" s="216"/>
      <c r="ET106" s="216"/>
      <c r="EU106" s="216"/>
      <c r="EV106" s="216"/>
      <c r="EW106" s="216"/>
      <c r="EX106" s="216"/>
      <c r="EY106" s="216"/>
      <c r="EZ106" s="216"/>
      <c r="FA106" s="216"/>
      <c r="FB106" s="216"/>
      <c r="FC106" s="216"/>
      <c r="FD106" s="216"/>
      <c r="FE106" s="216"/>
      <c r="FF106" s="216"/>
      <c r="FG106" s="216"/>
      <c r="FH106" s="216"/>
      <c r="FI106" s="216"/>
      <c r="FJ106" s="216"/>
      <c r="FK106" s="216"/>
      <c r="FL106" s="216"/>
      <c r="FM106" s="216"/>
      <c r="FN106" s="216"/>
      <c r="FO106" s="216"/>
      <c r="FP106" s="216"/>
      <c r="FQ106" s="216"/>
      <c r="FR106" s="216"/>
      <c r="FS106" s="216"/>
      <c r="FT106" s="216"/>
      <c r="FU106" s="216"/>
      <c r="FV106" s="216"/>
      <c r="FW106" s="216"/>
      <c r="FX106" s="216"/>
      <c r="FY106" s="216"/>
      <c r="FZ106" s="216"/>
      <c r="GA106" s="216"/>
      <c r="GB106" s="216"/>
      <c r="GC106" s="216"/>
      <c r="GD106" s="216"/>
      <c r="GE106" s="216"/>
      <c r="GF106" s="216"/>
      <c r="GG106" s="216"/>
      <c r="GH106" s="216"/>
      <c r="GI106" s="216"/>
      <c r="GJ106" s="216"/>
      <c r="GK106" s="216"/>
      <c r="GL106" s="216"/>
      <c r="GM106" s="216"/>
      <c r="GN106" s="216"/>
      <c r="GO106" s="216"/>
      <c r="GP106" s="216"/>
      <c r="GQ106" s="676"/>
      <c r="GR106" s="2"/>
    </row>
    <row r="107" spans="2:200" ht="4.5" customHeight="1">
      <c r="B107" s="2"/>
      <c r="C107" s="2"/>
      <c r="D107" s="2"/>
      <c r="E107" s="8"/>
      <c r="F107" s="8"/>
      <c r="G107" s="2"/>
      <c r="H107" s="12"/>
      <c r="I107" s="80"/>
      <c r="J107" s="80"/>
      <c r="K107" s="93"/>
      <c r="L107" s="12"/>
      <c r="M107" s="120" t="s">
        <v>52</v>
      </c>
      <c r="N107" s="120"/>
      <c r="O107" s="120"/>
      <c r="P107" s="120"/>
      <c r="Q107" s="120"/>
      <c r="R107" s="120"/>
      <c r="S107" s="120"/>
      <c r="T107" s="120"/>
      <c r="U107" s="93"/>
      <c r="V107" s="202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676"/>
      <c r="CV107" s="2"/>
      <c r="CW107" s="2"/>
      <c r="CX107" s="2"/>
      <c r="CY107" s="2"/>
      <c r="CZ107" s="2"/>
      <c r="DA107" s="8"/>
      <c r="DB107" s="8"/>
      <c r="DC107" s="2"/>
      <c r="DD107" s="12"/>
      <c r="DE107" s="80"/>
      <c r="DF107" s="80"/>
      <c r="DG107" s="93"/>
      <c r="DH107" s="12"/>
      <c r="DI107" s="120" t="s">
        <v>52</v>
      </c>
      <c r="DJ107" s="120"/>
      <c r="DK107" s="120"/>
      <c r="DL107" s="120"/>
      <c r="DM107" s="120"/>
      <c r="DN107" s="120"/>
      <c r="DO107" s="120"/>
      <c r="DP107" s="120"/>
      <c r="DQ107" s="93"/>
      <c r="DR107" s="202"/>
      <c r="DS107" s="216"/>
      <c r="DT107" s="216"/>
      <c r="DU107" s="216"/>
      <c r="DV107" s="216"/>
      <c r="DW107" s="216"/>
      <c r="DX107" s="216"/>
      <c r="DY107" s="216"/>
      <c r="DZ107" s="216"/>
      <c r="EA107" s="216"/>
      <c r="EB107" s="216"/>
      <c r="EC107" s="216"/>
      <c r="ED107" s="216"/>
      <c r="EE107" s="216"/>
      <c r="EF107" s="216"/>
      <c r="EG107" s="216"/>
      <c r="EH107" s="216"/>
      <c r="EI107" s="216"/>
      <c r="EJ107" s="216"/>
      <c r="EK107" s="216"/>
      <c r="EL107" s="216"/>
      <c r="EM107" s="216"/>
      <c r="EN107" s="216"/>
      <c r="EO107" s="216"/>
      <c r="EP107" s="216"/>
      <c r="EQ107" s="216"/>
      <c r="ER107" s="216"/>
      <c r="ES107" s="216"/>
      <c r="ET107" s="216"/>
      <c r="EU107" s="216"/>
      <c r="EV107" s="216"/>
      <c r="EW107" s="216"/>
      <c r="EX107" s="216"/>
      <c r="EY107" s="216"/>
      <c r="EZ107" s="216"/>
      <c r="FA107" s="216"/>
      <c r="FB107" s="216"/>
      <c r="FC107" s="216"/>
      <c r="FD107" s="216"/>
      <c r="FE107" s="216"/>
      <c r="FF107" s="216"/>
      <c r="FG107" s="216"/>
      <c r="FH107" s="216"/>
      <c r="FI107" s="216"/>
      <c r="FJ107" s="216"/>
      <c r="FK107" s="216"/>
      <c r="FL107" s="216"/>
      <c r="FM107" s="216"/>
      <c r="FN107" s="216"/>
      <c r="FO107" s="216"/>
      <c r="FP107" s="216"/>
      <c r="FQ107" s="216"/>
      <c r="FR107" s="216"/>
      <c r="FS107" s="216"/>
      <c r="FT107" s="216"/>
      <c r="FU107" s="216"/>
      <c r="FV107" s="216"/>
      <c r="FW107" s="216"/>
      <c r="FX107" s="216"/>
      <c r="FY107" s="216"/>
      <c r="FZ107" s="216"/>
      <c r="GA107" s="216"/>
      <c r="GB107" s="216"/>
      <c r="GC107" s="216"/>
      <c r="GD107" s="216"/>
      <c r="GE107" s="216"/>
      <c r="GF107" s="216"/>
      <c r="GG107" s="216"/>
      <c r="GH107" s="216"/>
      <c r="GI107" s="216"/>
      <c r="GJ107" s="216"/>
      <c r="GK107" s="216"/>
      <c r="GL107" s="216"/>
      <c r="GM107" s="216"/>
      <c r="GN107" s="216"/>
      <c r="GO107" s="216"/>
      <c r="GP107" s="216"/>
      <c r="GQ107" s="676"/>
      <c r="GR107" s="2"/>
    </row>
    <row r="108" spans="2:200" ht="4.5" customHeight="1">
      <c r="B108" s="2"/>
      <c r="C108" s="2"/>
      <c r="D108" s="2"/>
      <c r="E108" s="8"/>
      <c r="F108" s="8"/>
      <c r="G108" s="2"/>
      <c r="H108" s="12"/>
      <c r="I108" s="80"/>
      <c r="J108" s="80"/>
      <c r="K108" s="93"/>
      <c r="L108" s="12"/>
      <c r="M108" s="120"/>
      <c r="N108" s="120"/>
      <c r="O108" s="120"/>
      <c r="P108" s="120"/>
      <c r="Q108" s="120"/>
      <c r="R108" s="120"/>
      <c r="S108" s="120"/>
      <c r="T108" s="120"/>
      <c r="U108" s="93"/>
      <c r="V108" s="202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676"/>
      <c r="CV108" s="2"/>
      <c r="CW108" s="2"/>
      <c r="CX108" s="2"/>
      <c r="CY108" s="2"/>
      <c r="CZ108" s="2"/>
      <c r="DA108" s="8"/>
      <c r="DB108" s="8"/>
      <c r="DC108" s="2"/>
      <c r="DD108" s="12"/>
      <c r="DE108" s="80"/>
      <c r="DF108" s="80"/>
      <c r="DG108" s="93"/>
      <c r="DH108" s="12"/>
      <c r="DI108" s="120"/>
      <c r="DJ108" s="120"/>
      <c r="DK108" s="120"/>
      <c r="DL108" s="120"/>
      <c r="DM108" s="120"/>
      <c r="DN108" s="120"/>
      <c r="DO108" s="120"/>
      <c r="DP108" s="120"/>
      <c r="DQ108" s="93"/>
      <c r="DR108" s="202"/>
      <c r="DS108" s="216"/>
      <c r="DT108" s="216"/>
      <c r="DU108" s="216"/>
      <c r="DV108" s="216"/>
      <c r="DW108" s="216"/>
      <c r="DX108" s="216"/>
      <c r="DY108" s="216"/>
      <c r="DZ108" s="216"/>
      <c r="EA108" s="216"/>
      <c r="EB108" s="216"/>
      <c r="EC108" s="216"/>
      <c r="ED108" s="216"/>
      <c r="EE108" s="216"/>
      <c r="EF108" s="216"/>
      <c r="EG108" s="216"/>
      <c r="EH108" s="216"/>
      <c r="EI108" s="216"/>
      <c r="EJ108" s="216"/>
      <c r="EK108" s="216"/>
      <c r="EL108" s="216"/>
      <c r="EM108" s="216"/>
      <c r="EN108" s="216"/>
      <c r="EO108" s="216"/>
      <c r="EP108" s="216"/>
      <c r="EQ108" s="216"/>
      <c r="ER108" s="216"/>
      <c r="ES108" s="216"/>
      <c r="ET108" s="216"/>
      <c r="EU108" s="216"/>
      <c r="EV108" s="216"/>
      <c r="EW108" s="216"/>
      <c r="EX108" s="216"/>
      <c r="EY108" s="216"/>
      <c r="EZ108" s="216"/>
      <c r="FA108" s="216"/>
      <c r="FB108" s="216"/>
      <c r="FC108" s="216"/>
      <c r="FD108" s="216"/>
      <c r="FE108" s="216"/>
      <c r="FF108" s="216"/>
      <c r="FG108" s="216"/>
      <c r="FH108" s="216"/>
      <c r="FI108" s="216"/>
      <c r="FJ108" s="216"/>
      <c r="FK108" s="216"/>
      <c r="FL108" s="216"/>
      <c r="FM108" s="216"/>
      <c r="FN108" s="216"/>
      <c r="FO108" s="216"/>
      <c r="FP108" s="216"/>
      <c r="FQ108" s="216"/>
      <c r="FR108" s="216"/>
      <c r="FS108" s="216"/>
      <c r="FT108" s="216"/>
      <c r="FU108" s="216"/>
      <c r="FV108" s="216"/>
      <c r="FW108" s="216"/>
      <c r="FX108" s="216"/>
      <c r="FY108" s="216"/>
      <c r="FZ108" s="216"/>
      <c r="GA108" s="216"/>
      <c r="GB108" s="216"/>
      <c r="GC108" s="216"/>
      <c r="GD108" s="216"/>
      <c r="GE108" s="216"/>
      <c r="GF108" s="216"/>
      <c r="GG108" s="216"/>
      <c r="GH108" s="216"/>
      <c r="GI108" s="216"/>
      <c r="GJ108" s="216"/>
      <c r="GK108" s="216"/>
      <c r="GL108" s="216"/>
      <c r="GM108" s="216"/>
      <c r="GN108" s="216"/>
      <c r="GO108" s="216"/>
      <c r="GP108" s="216"/>
      <c r="GQ108" s="676"/>
      <c r="GR108" s="2"/>
    </row>
    <row r="109" spans="2:200" ht="4.5" customHeight="1">
      <c r="B109" s="2"/>
      <c r="C109" s="2"/>
      <c r="D109" s="2"/>
      <c r="E109" s="8"/>
      <c r="F109" s="8"/>
      <c r="G109" s="2"/>
      <c r="H109" s="12"/>
      <c r="I109" s="80"/>
      <c r="J109" s="80"/>
      <c r="K109" s="93"/>
      <c r="L109" s="13"/>
      <c r="M109" s="60"/>
      <c r="N109" s="60"/>
      <c r="O109" s="60"/>
      <c r="P109" s="60"/>
      <c r="Q109" s="60"/>
      <c r="R109" s="60"/>
      <c r="S109" s="60"/>
      <c r="T109" s="60"/>
      <c r="U109" s="53"/>
      <c r="V109" s="203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  <c r="CE109" s="217"/>
      <c r="CF109" s="217"/>
      <c r="CG109" s="217"/>
      <c r="CH109" s="217"/>
      <c r="CI109" s="217"/>
      <c r="CJ109" s="217"/>
      <c r="CK109" s="217"/>
      <c r="CL109" s="217"/>
      <c r="CM109" s="217"/>
      <c r="CN109" s="217"/>
      <c r="CO109" s="217"/>
      <c r="CP109" s="217"/>
      <c r="CQ109" s="217"/>
      <c r="CR109" s="217"/>
      <c r="CS109" s="217"/>
      <c r="CT109" s="217"/>
      <c r="CU109" s="677"/>
      <c r="CV109" s="2"/>
      <c r="CW109" s="2"/>
      <c r="CX109" s="2"/>
      <c r="CY109" s="2"/>
      <c r="CZ109" s="2"/>
      <c r="DA109" s="8"/>
      <c r="DB109" s="8"/>
      <c r="DC109" s="2"/>
      <c r="DD109" s="12"/>
      <c r="DE109" s="80"/>
      <c r="DF109" s="80"/>
      <c r="DG109" s="93"/>
      <c r="DH109" s="13"/>
      <c r="DI109" s="60"/>
      <c r="DJ109" s="60"/>
      <c r="DK109" s="60"/>
      <c r="DL109" s="60"/>
      <c r="DM109" s="60"/>
      <c r="DN109" s="60"/>
      <c r="DO109" s="60"/>
      <c r="DP109" s="60"/>
      <c r="DQ109" s="53"/>
      <c r="DR109" s="203"/>
      <c r="DS109" s="217"/>
      <c r="DT109" s="217"/>
      <c r="DU109" s="217"/>
      <c r="DV109" s="217"/>
      <c r="DW109" s="217"/>
      <c r="DX109" s="217"/>
      <c r="DY109" s="217"/>
      <c r="DZ109" s="217"/>
      <c r="EA109" s="217"/>
      <c r="EB109" s="217"/>
      <c r="EC109" s="217"/>
      <c r="ED109" s="217"/>
      <c r="EE109" s="217"/>
      <c r="EF109" s="217"/>
      <c r="EG109" s="217"/>
      <c r="EH109" s="217"/>
      <c r="EI109" s="217"/>
      <c r="EJ109" s="217"/>
      <c r="EK109" s="217"/>
      <c r="EL109" s="217"/>
      <c r="EM109" s="217"/>
      <c r="EN109" s="217"/>
      <c r="EO109" s="217"/>
      <c r="EP109" s="217"/>
      <c r="EQ109" s="217"/>
      <c r="ER109" s="217"/>
      <c r="ES109" s="217"/>
      <c r="ET109" s="217"/>
      <c r="EU109" s="217"/>
      <c r="EV109" s="217"/>
      <c r="EW109" s="217"/>
      <c r="EX109" s="217"/>
      <c r="EY109" s="217"/>
      <c r="EZ109" s="217"/>
      <c r="FA109" s="217"/>
      <c r="FB109" s="217"/>
      <c r="FC109" s="217"/>
      <c r="FD109" s="217"/>
      <c r="FE109" s="217"/>
      <c r="FF109" s="217"/>
      <c r="FG109" s="217"/>
      <c r="FH109" s="217"/>
      <c r="FI109" s="217"/>
      <c r="FJ109" s="217"/>
      <c r="FK109" s="217"/>
      <c r="FL109" s="217"/>
      <c r="FM109" s="217"/>
      <c r="FN109" s="217"/>
      <c r="FO109" s="217"/>
      <c r="FP109" s="217"/>
      <c r="FQ109" s="217"/>
      <c r="FR109" s="217"/>
      <c r="FS109" s="217"/>
      <c r="FT109" s="217"/>
      <c r="FU109" s="217"/>
      <c r="FV109" s="217"/>
      <c r="FW109" s="217"/>
      <c r="FX109" s="217"/>
      <c r="FY109" s="217"/>
      <c r="FZ109" s="217"/>
      <c r="GA109" s="217"/>
      <c r="GB109" s="217"/>
      <c r="GC109" s="217"/>
      <c r="GD109" s="217"/>
      <c r="GE109" s="217"/>
      <c r="GF109" s="217"/>
      <c r="GG109" s="217"/>
      <c r="GH109" s="217"/>
      <c r="GI109" s="217"/>
      <c r="GJ109" s="217"/>
      <c r="GK109" s="217"/>
      <c r="GL109" s="217"/>
      <c r="GM109" s="217"/>
      <c r="GN109" s="217"/>
      <c r="GO109" s="217"/>
      <c r="GP109" s="217"/>
      <c r="GQ109" s="677"/>
      <c r="GR109" s="2"/>
    </row>
    <row r="110" spans="2:200" ht="4.5" customHeight="1">
      <c r="B110" s="2"/>
      <c r="C110" s="2"/>
      <c r="D110" s="2"/>
      <c r="E110" s="8"/>
      <c r="F110" s="8"/>
      <c r="G110" s="2"/>
      <c r="H110" s="12"/>
      <c r="I110" s="80"/>
      <c r="J110" s="80"/>
      <c r="K110" s="93"/>
      <c r="L110" s="104" t="s">
        <v>61</v>
      </c>
      <c r="M110" s="121"/>
      <c r="N110" s="121"/>
      <c r="O110" s="121"/>
      <c r="P110" s="121"/>
      <c r="Q110" s="121"/>
      <c r="R110" s="121"/>
      <c r="S110" s="121"/>
      <c r="T110" s="121"/>
      <c r="U110" s="183"/>
      <c r="V110" s="201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  <c r="CP110" s="218"/>
      <c r="CQ110" s="218"/>
      <c r="CR110" s="218"/>
      <c r="CS110" s="218"/>
      <c r="CT110" s="218"/>
      <c r="CU110" s="678"/>
      <c r="CV110" s="2"/>
      <c r="CW110" s="2"/>
      <c r="CX110" s="2"/>
      <c r="CY110" s="2"/>
      <c r="CZ110" s="2"/>
      <c r="DA110" s="8"/>
      <c r="DB110" s="8"/>
      <c r="DC110" s="2"/>
      <c r="DD110" s="12"/>
      <c r="DE110" s="80"/>
      <c r="DF110" s="80"/>
      <c r="DG110" s="93"/>
      <c r="DH110" s="104" t="s">
        <v>61</v>
      </c>
      <c r="DI110" s="121"/>
      <c r="DJ110" s="121"/>
      <c r="DK110" s="121"/>
      <c r="DL110" s="121"/>
      <c r="DM110" s="121"/>
      <c r="DN110" s="121"/>
      <c r="DO110" s="121"/>
      <c r="DP110" s="121"/>
      <c r="DQ110" s="183"/>
      <c r="DR110" s="201"/>
      <c r="DS110" s="218"/>
      <c r="DT110" s="218"/>
      <c r="DU110" s="218"/>
      <c r="DV110" s="218"/>
      <c r="DW110" s="218"/>
      <c r="DX110" s="218"/>
      <c r="DY110" s="218"/>
      <c r="DZ110" s="218"/>
      <c r="EA110" s="218"/>
      <c r="EB110" s="218"/>
      <c r="EC110" s="218"/>
      <c r="ED110" s="218"/>
      <c r="EE110" s="218"/>
      <c r="EF110" s="218"/>
      <c r="EG110" s="218"/>
      <c r="EH110" s="218"/>
      <c r="EI110" s="218"/>
      <c r="EJ110" s="218"/>
      <c r="EK110" s="218"/>
      <c r="EL110" s="218"/>
      <c r="EM110" s="218"/>
      <c r="EN110" s="218"/>
      <c r="EO110" s="218"/>
      <c r="EP110" s="218"/>
      <c r="EQ110" s="218"/>
      <c r="ER110" s="218"/>
      <c r="ES110" s="218"/>
      <c r="ET110" s="218"/>
      <c r="EU110" s="218"/>
      <c r="EV110" s="218"/>
      <c r="EW110" s="218"/>
      <c r="EX110" s="218"/>
      <c r="EY110" s="218"/>
      <c r="EZ110" s="218"/>
      <c r="FA110" s="218"/>
      <c r="FB110" s="218"/>
      <c r="FC110" s="218"/>
      <c r="FD110" s="218"/>
      <c r="FE110" s="218"/>
      <c r="FF110" s="218"/>
      <c r="FG110" s="218"/>
      <c r="FH110" s="218"/>
      <c r="FI110" s="218"/>
      <c r="FJ110" s="218"/>
      <c r="FK110" s="218"/>
      <c r="FL110" s="218"/>
      <c r="FM110" s="218"/>
      <c r="FN110" s="218"/>
      <c r="FO110" s="218"/>
      <c r="FP110" s="218"/>
      <c r="FQ110" s="218"/>
      <c r="FR110" s="218"/>
      <c r="FS110" s="218"/>
      <c r="FT110" s="218"/>
      <c r="FU110" s="218"/>
      <c r="FV110" s="218"/>
      <c r="FW110" s="218"/>
      <c r="FX110" s="218"/>
      <c r="FY110" s="218"/>
      <c r="FZ110" s="218"/>
      <c r="GA110" s="218"/>
      <c r="GB110" s="218"/>
      <c r="GC110" s="218"/>
      <c r="GD110" s="218"/>
      <c r="GE110" s="218"/>
      <c r="GF110" s="218"/>
      <c r="GG110" s="218"/>
      <c r="GH110" s="218"/>
      <c r="GI110" s="218"/>
      <c r="GJ110" s="218"/>
      <c r="GK110" s="218"/>
      <c r="GL110" s="218"/>
      <c r="GM110" s="218"/>
      <c r="GN110" s="218"/>
      <c r="GO110" s="218"/>
      <c r="GP110" s="218"/>
      <c r="GQ110" s="678"/>
      <c r="GR110" s="2"/>
    </row>
    <row r="111" spans="2:200" ht="4.5" customHeight="1">
      <c r="B111" s="2"/>
      <c r="C111" s="2"/>
      <c r="D111" s="2"/>
      <c r="E111" s="8"/>
      <c r="F111" s="8"/>
      <c r="G111" s="2"/>
      <c r="H111" s="12"/>
      <c r="I111" s="80"/>
      <c r="J111" s="80"/>
      <c r="K111" s="93"/>
      <c r="L111" s="105"/>
      <c r="M111" s="122"/>
      <c r="N111" s="122"/>
      <c r="O111" s="122"/>
      <c r="P111" s="122"/>
      <c r="Q111" s="122"/>
      <c r="R111" s="122"/>
      <c r="S111" s="122"/>
      <c r="T111" s="122"/>
      <c r="U111" s="184"/>
      <c r="V111" s="204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679"/>
      <c r="CV111" s="2"/>
      <c r="CW111" s="2"/>
      <c r="CX111" s="2"/>
      <c r="CY111" s="2"/>
      <c r="CZ111" s="2"/>
      <c r="DA111" s="8"/>
      <c r="DB111" s="8"/>
      <c r="DC111" s="2"/>
      <c r="DD111" s="12"/>
      <c r="DE111" s="80"/>
      <c r="DF111" s="80"/>
      <c r="DG111" s="93"/>
      <c r="DH111" s="105"/>
      <c r="DI111" s="122"/>
      <c r="DJ111" s="122"/>
      <c r="DK111" s="122"/>
      <c r="DL111" s="122"/>
      <c r="DM111" s="122"/>
      <c r="DN111" s="122"/>
      <c r="DO111" s="122"/>
      <c r="DP111" s="122"/>
      <c r="DQ111" s="184"/>
      <c r="DR111" s="204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679"/>
      <c r="GR111" s="2"/>
    </row>
    <row r="112" spans="2:200" ht="4.5" customHeight="1">
      <c r="B112" s="2"/>
      <c r="C112" s="2"/>
      <c r="D112" s="2"/>
      <c r="E112" s="8"/>
      <c r="F112" s="8"/>
      <c r="G112" s="2"/>
      <c r="H112" s="12"/>
      <c r="I112" s="80"/>
      <c r="J112" s="80"/>
      <c r="K112" s="93"/>
      <c r="L112" s="105"/>
      <c r="M112" s="122"/>
      <c r="N112" s="122"/>
      <c r="O112" s="122"/>
      <c r="P112" s="122"/>
      <c r="Q112" s="122"/>
      <c r="R112" s="122"/>
      <c r="S112" s="122"/>
      <c r="T112" s="122"/>
      <c r="U112" s="184"/>
      <c r="V112" s="204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679"/>
      <c r="CV112" s="2"/>
      <c r="CW112" s="2"/>
      <c r="CX112" s="2"/>
      <c r="CY112" s="2"/>
      <c r="CZ112" s="2"/>
      <c r="DA112" s="8"/>
      <c r="DB112" s="8"/>
      <c r="DC112" s="2"/>
      <c r="DD112" s="12"/>
      <c r="DE112" s="80"/>
      <c r="DF112" s="80"/>
      <c r="DG112" s="93"/>
      <c r="DH112" s="105"/>
      <c r="DI112" s="122"/>
      <c r="DJ112" s="122"/>
      <c r="DK112" s="122"/>
      <c r="DL112" s="122"/>
      <c r="DM112" s="122"/>
      <c r="DN112" s="122"/>
      <c r="DO112" s="122"/>
      <c r="DP112" s="122"/>
      <c r="DQ112" s="184"/>
      <c r="DR112" s="204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679"/>
      <c r="GR112" s="2"/>
    </row>
    <row r="113" spans="1:200" ht="4.5" customHeight="1">
      <c r="B113" s="2"/>
      <c r="C113" s="2"/>
      <c r="D113" s="2"/>
      <c r="E113" s="8"/>
      <c r="F113" s="8"/>
      <c r="G113" s="2"/>
      <c r="H113" s="12"/>
      <c r="I113" s="2"/>
      <c r="J113" s="2"/>
      <c r="K113" s="93"/>
      <c r="L113" s="105"/>
      <c r="M113" s="122"/>
      <c r="N113" s="122"/>
      <c r="O113" s="122"/>
      <c r="P113" s="122"/>
      <c r="Q113" s="122"/>
      <c r="R113" s="122"/>
      <c r="S113" s="122"/>
      <c r="T113" s="122"/>
      <c r="U113" s="184"/>
      <c r="V113" s="1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54" t="s">
        <v>43</v>
      </c>
      <c r="BH113" s="54"/>
      <c r="BI113" s="54"/>
      <c r="BJ113" s="54"/>
      <c r="BK113" s="54"/>
      <c r="BL113" s="482"/>
      <c r="BM113" s="482"/>
      <c r="BN113" s="482"/>
      <c r="BO113" s="482"/>
      <c r="BP113" s="482"/>
      <c r="BQ113" s="482"/>
      <c r="BR113" s="482"/>
      <c r="BS113" s="482"/>
      <c r="BT113" s="482"/>
      <c r="BU113" s="482"/>
      <c r="BV113" s="482"/>
      <c r="BW113" s="482"/>
      <c r="BX113" s="482"/>
      <c r="BY113" s="482"/>
      <c r="BZ113" s="482"/>
      <c r="CA113" s="482"/>
      <c r="CB113" s="482"/>
      <c r="CC113" s="482"/>
      <c r="CD113" s="482"/>
      <c r="CE113" s="482"/>
      <c r="CF113" s="482"/>
      <c r="CG113" s="482"/>
      <c r="CH113" s="482"/>
      <c r="CI113" s="482"/>
      <c r="CJ113" s="482"/>
      <c r="CK113" s="482"/>
      <c r="CL113" s="482"/>
      <c r="CM113" s="482"/>
      <c r="CN113" s="482"/>
      <c r="CO113" s="482"/>
      <c r="CP113" s="482"/>
      <c r="CQ113" s="482"/>
      <c r="CR113" s="482"/>
      <c r="CS113" s="482"/>
      <c r="CT113" s="482"/>
      <c r="CU113" s="680"/>
      <c r="CV113" s="2"/>
      <c r="CW113" s="2"/>
      <c r="CX113" s="2"/>
      <c r="CY113" s="2"/>
      <c r="CZ113" s="2"/>
      <c r="DA113" s="8"/>
      <c r="DB113" s="8"/>
      <c r="DC113" s="2"/>
      <c r="DD113" s="12"/>
      <c r="DE113" s="2"/>
      <c r="DF113" s="2"/>
      <c r="DG113" s="93"/>
      <c r="DH113" s="105"/>
      <c r="DI113" s="122"/>
      <c r="DJ113" s="122"/>
      <c r="DK113" s="122"/>
      <c r="DL113" s="122"/>
      <c r="DM113" s="122"/>
      <c r="DN113" s="122"/>
      <c r="DO113" s="122"/>
      <c r="DP113" s="122"/>
      <c r="DQ113" s="184"/>
      <c r="DR113" s="1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54" t="s">
        <v>43</v>
      </c>
      <c r="FD113" s="54"/>
      <c r="FE113" s="54"/>
      <c r="FF113" s="54"/>
      <c r="FG113" s="54"/>
      <c r="FH113" s="482"/>
      <c r="FI113" s="482"/>
      <c r="FJ113" s="482"/>
      <c r="FK113" s="482"/>
      <c r="FL113" s="482"/>
      <c r="FM113" s="482"/>
      <c r="FN113" s="482"/>
      <c r="FO113" s="482"/>
      <c r="FP113" s="482"/>
      <c r="FQ113" s="482"/>
      <c r="FR113" s="482"/>
      <c r="FS113" s="482"/>
      <c r="FT113" s="482"/>
      <c r="FU113" s="482"/>
      <c r="FV113" s="482"/>
      <c r="FW113" s="482"/>
      <c r="FX113" s="482"/>
      <c r="FY113" s="482"/>
      <c r="FZ113" s="482"/>
      <c r="GA113" s="482"/>
      <c r="GB113" s="482"/>
      <c r="GC113" s="482"/>
      <c r="GD113" s="482"/>
      <c r="GE113" s="482"/>
      <c r="GF113" s="482"/>
      <c r="GG113" s="482"/>
      <c r="GH113" s="482"/>
      <c r="GI113" s="482"/>
      <c r="GJ113" s="482"/>
      <c r="GK113" s="482"/>
      <c r="GL113" s="482"/>
      <c r="GM113" s="482"/>
      <c r="GN113" s="482"/>
      <c r="GO113" s="482"/>
      <c r="GP113" s="482"/>
      <c r="GQ113" s="680"/>
      <c r="GR113" s="2"/>
    </row>
    <row r="114" spans="1:200" ht="4.5" customHeight="1">
      <c r="B114" s="2"/>
      <c r="C114" s="2"/>
      <c r="D114" s="2"/>
      <c r="E114" s="8"/>
      <c r="F114" s="8"/>
      <c r="G114" s="2"/>
      <c r="H114" s="13"/>
      <c r="I114" s="60"/>
      <c r="J114" s="60"/>
      <c r="K114" s="53"/>
      <c r="L114" s="106"/>
      <c r="M114" s="123"/>
      <c r="N114" s="123"/>
      <c r="O114" s="123"/>
      <c r="P114" s="123"/>
      <c r="Q114" s="123"/>
      <c r="R114" s="123"/>
      <c r="S114" s="123"/>
      <c r="T114" s="123"/>
      <c r="U114" s="185"/>
      <c r="V114" s="13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58"/>
      <c r="BH114" s="58"/>
      <c r="BI114" s="58"/>
      <c r="BJ114" s="58"/>
      <c r="BK114" s="58"/>
      <c r="BL114" s="483"/>
      <c r="BM114" s="483"/>
      <c r="BN114" s="483"/>
      <c r="BO114" s="483"/>
      <c r="BP114" s="483"/>
      <c r="BQ114" s="483"/>
      <c r="BR114" s="483"/>
      <c r="BS114" s="483"/>
      <c r="BT114" s="483"/>
      <c r="BU114" s="483"/>
      <c r="BV114" s="483"/>
      <c r="BW114" s="483"/>
      <c r="BX114" s="483"/>
      <c r="BY114" s="483"/>
      <c r="BZ114" s="483"/>
      <c r="CA114" s="483"/>
      <c r="CB114" s="483"/>
      <c r="CC114" s="483"/>
      <c r="CD114" s="483"/>
      <c r="CE114" s="483"/>
      <c r="CF114" s="483"/>
      <c r="CG114" s="483"/>
      <c r="CH114" s="483"/>
      <c r="CI114" s="483"/>
      <c r="CJ114" s="483"/>
      <c r="CK114" s="483"/>
      <c r="CL114" s="483"/>
      <c r="CM114" s="483"/>
      <c r="CN114" s="483"/>
      <c r="CO114" s="483"/>
      <c r="CP114" s="483"/>
      <c r="CQ114" s="483"/>
      <c r="CR114" s="483"/>
      <c r="CS114" s="483"/>
      <c r="CT114" s="483"/>
      <c r="CU114" s="681"/>
      <c r="CV114" s="2"/>
      <c r="CW114" s="2"/>
      <c r="CX114" s="2"/>
      <c r="CY114" s="2"/>
      <c r="CZ114" s="2"/>
      <c r="DA114" s="8"/>
      <c r="DB114" s="8"/>
      <c r="DC114" s="2"/>
      <c r="DD114" s="13"/>
      <c r="DE114" s="60"/>
      <c r="DF114" s="60"/>
      <c r="DG114" s="53"/>
      <c r="DH114" s="106"/>
      <c r="DI114" s="123"/>
      <c r="DJ114" s="123"/>
      <c r="DK114" s="123"/>
      <c r="DL114" s="123"/>
      <c r="DM114" s="123"/>
      <c r="DN114" s="123"/>
      <c r="DO114" s="123"/>
      <c r="DP114" s="123"/>
      <c r="DQ114" s="185"/>
      <c r="DR114" s="13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58"/>
      <c r="FD114" s="58"/>
      <c r="FE114" s="58"/>
      <c r="FF114" s="58"/>
      <c r="FG114" s="58"/>
      <c r="FH114" s="483"/>
      <c r="FI114" s="483"/>
      <c r="FJ114" s="483"/>
      <c r="FK114" s="483"/>
      <c r="FL114" s="483"/>
      <c r="FM114" s="483"/>
      <c r="FN114" s="483"/>
      <c r="FO114" s="483"/>
      <c r="FP114" s="483"/>
      <c r="FQ114" s="483"/>
      <c r="FR114" s="483"/>
      <c r="FS114" s="483"/>
      <c r="FT114" s="483"/>
      <c r="FU114" s="483"/>
      <c r="FV114" s="483"/>
      <c r="FW114" s="483"/>
      <c r="FX114" s="483"/>
      <c r="FY114" s="483"/>
      <c r="FZ114" s="483"/>
      <c r="GA114" s="483"/>
      <c r="GB114" s="483"/>
      <c r="GC114" s="483"/>
      <c r="GD114" s="483"/>
      <c r="GE114" s="483"/>
      <c r="GF114" s="483"/>
      <c r="GG114" s="483"/>
      <c r="GH114" s="483"/>
      <c r="GI114" s="483"/>
      <c r="GJ114" s="483"/>
      <c r="GK114" s="483"/>
      <c r="GL114" s="483"/>
      <c r="GM114" s="483"/>
      <c r="GN114" s="483"/>
      <c r="GO114" s="483"/>
      <c r="GP114" s="483"/>
      <c r="GQ114" s="681"/>
      <c r="GR114" s="2"/>
    </row>
    <row r="115" spans="1:200" ht="4.5" customHeight="1">
      <c r="A115" s="2"/>
      <c r="B115" s="2"/>
      <c r="C115" s="2"/>
      <c r="D115" s="2"/>
      <c r="E115" s="2"/>
      <c r="F115" s="2"/>
      <c r="G115" s="2"/>
      <c r="H115" s="47" t="s">
        <v>112</v>
      </c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133"/>
      <c r="BH115" s="133"/>
      <c r="BI115" s="133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47" t="s">
        <v>112</v>
      </c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205"/>
      <c r="DS115" s="205"/>
      <c r="DT115" s="205"/>
      <c r="DU115" s="205"/>
      <c r="DV115" s="205"/>
      <c r="DW115" s="205"/>
      <c r="DX115" s="205"/>
      <c r="DY115" s="205"/>
      <c r="DZ115" s="205"/>
      <c r="EA115" s="205"/>
      <c r="EB115" s="205"/>
      <c r="EC115" s="205"/>
      <c r="ED115" s="205"/>
      <c r="EE115" s="205"/>
      <c r="EF115" s="205"/>
      <c r="EG115" s="205"/>
      <c r="EH115" s="205"/>
      <c r="EI115" s="205"/>
      <c r="EJ115" s="205"/>
      <c r="EK115" s="205"/>
      <c r="EL115" s="205"/>
      <c r="EM115" s="205"/>
      <c r="EN115" s="205"/>
      <c r="EO115" s="205"/>
      <c r="EP115" s="205"/>
      <c r="EQ115" s="205"/>
      <c r="ER115" s="205"/>
      <c r="ES115" s="205"/>
      <c r="ET115" s="205"/>
      <c r="EU115" s="205"/>
      <c r="EV115" s="205"/>
      <c r="EW115" s="205"/>
      <c r="EX115" s="205"/>
      <c r="EY115" s="205"/>
      <c r="EZ115" s="205"/>
      <c r="FA115" s="205"/>
      <c r="FB115" s="205"/>
      <c r="FC115" s="133"/>
      <c r="FD115" s="133"/>
      <c r="FE115" s="133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</row>
    <row r="116" spans="1:200" ht="4.5" customHeight="1">
      <c r="B116" s="2"/>
      <c r="C116" s="2"/>
      <c r="D116" s="2"/>
      <c r="E116" s="2"/>
      <c r="F116" s="2"/>
      <c r="G116" s="2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133"/>
      <c r="BH116" s="133"/>
      <c r="BI116" s="133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205"/>
      <c r="DS116" s="205"/>
      <c r="DT116" s="205"/>
      <c r="DU116" s="205"/>
      <c r="DV116" s="205"/>
      <c r="DW116" s="205"/>
      <c r="DX116" s="205"/>
      <c r="DY116" s="205"/>
      <c r="DZ116" s="205"/>
      <c r="EA116" s="205"/>
      <c r="EB116" s="205"/>
      <c r="EC116" s="205"/>
      <c r="ED116" s="205"/>
      <c r="EE116" s="205"/>
      <c r="EF116" s="205"/>
      <c r="EG116" s="205"/>
      <c r="EH116" s="205"/>
      <c r="EI116" s="205"/>
      <c r="EJ116" s="205"/>
      <c r="EK116" s="205"/>
      <c r="EL116" s="205"/>
      <c r="EM116" s="205"/>
      <c r="EN116" s="205"/>
      <c r="EO116" s="205"/>
      <c r="EP116" s="205"/>
      <c r="EQ116" s="205"/>
      <c r="ER116" s="205"/>
      <c r="ES116" s="205"/>
      <c r="ET116" s="205"/>
      <c r="EU116" s="205"/>
      <c r="EV116" s="205"/>
      <c r="EW116" s="205"/>
      <c r="EX116" s="205"/>
      <c r="EY116" s="205"/>
      <c r="EZ116" s="205"/>
      <c r="FA116" s="205"/>
      <c r="FB116" s="205"/>
      <c r="FC116" s="133"/>
      <c r="FD116" s="133"/>
      <c r="FE116" s="133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</row>
    <row r="117" spans="1:200" ht="4.5" customHeight="1">
      <c r="CW117" s="2"/>
    </row>
  </sheetData>
  <mergeCells count="902">
    <mergeCell ref="H38:L38"/>
    <mergeCell ref="M38:Q38"/>
    <mergeCell ref="V38:AI38"/>
    <mergeCell ref="AJ38:AM38"/>
    <mergeCell ref="AN38:AP38"/>
    <mergeCell ref="AQ38:AS38"/>
    <mergeCell ref="AT38:AZ38"/>
    <mergeCell ref="BA38:BC38"/>
    <mergeCell ref="BD38:BG38"/>
    <mergeCell ref="BH38:BJ38"/>
    <mergeCell ref="BK38:BN38"/>
    <mergeCell ref="BO38:BQ38"/>
    <mergeCell ref="BR38:BW38"/>
    <mergeCell ref="BX38:CC38"/>
    <mergeCell ref="CD38:CI38"/>
    <mergeCell ref="CJ38:CO38"/>
    <mergeCell ref="CP38:CU38"/>
    <mergeCell ref="DD38:DH38"/>
    <mergeCell ref="DI38:DM38"/>
    <mergeCell ref="DR38:EE38"/>
    <mergeCell ref="EF38:EI38"/>
    <mergeCell ref="EJ38:EL38"/>
    <mergeCell ref="EM38:EO38"/>
    <mergeCell ref="EP38:EV38"/>
    <mergeCell ref="EW38:EY38"/>
    <mergeCell ref="EZ38:FC38"/>
    <mergeCell ref="FD38:FF38"/>
    <mergeCell ref="FG38:FJ38"/>
    <mergeCell ref="FK38:FM38"/>
    <mergeCell ref="FN38:FS38"/>
    <mergeCell ref="FT38:FY38"/>
    <mergeCell ref="FZ38:GE38"/>
    <mergeCell ref="GF38:GK38"/>
    <mergeCell ref="GL38:GQ38"/>
    <mergeCell ref="U55:V55"/>
    <mergeCell ref="AL55:AM55"/>
    <mergeCell ref="BC55:BD55"/>
    <mergeCell ref="BT55:BU55"/>
    <mergeCell ref="CK55:CL55"/>
    <mergeCell ref="DQ55:DR55"/>
    <mergeCell ref="EH55:EI55"/>
    <mergeCell ref="EY55:EZ55"/>
    <mergeCell ref="FP55:FQ55"/>
    <mergeCell ref="GG55:GH55"/>
    <mergeCell ref="M66:W66"/>
    <mergeCell ref="X66:AO66"/>
    <mergeCell ref="AR66:AU66"/>
    <mergeCell ref="BT66:CC66"/>
    <mergeCell ref="CK66:CU66"/>
    <mergeCell ref="DI66:DS66"/>
    <mergeCell ref="DT66:EK66"/>
    <mergeCell ref="EN66:EQ66"/>
    <mergeCell ref="FP66:FY66"/>
    <mergeCell ref="GG66:GQ66"/>
    <mergeCell ref="M72:W72"/>
    <mergeCell ref="X72:AO72"/>
    <mergeCell ref="AR72:AU72"/>
    <mergeCell ref="BA72:BK72"/>
    <mergeCell ref="BL72:CC72"/>
    <mergeCell ref="CF72:CI72"/>
    <mergeCell ref="DI72:DS72"/>
    <mergeCell ref="DT72:EK72"/>
    <mergeCell ref="EN72:EQ72"/>
    <mergeCell ref="EW72:FG72"/>
    <mergeCell ref="FH72:FY72"/>
    <mergeCell ref="GB72:GE72"/>
    <mergeCell ref="M78:W78"/>
    <mergeCell ref="X78:AO78"/>
    <mergeCell ref="AR78:AU78"/>
    <mergeCell ref="BA78:BK78"/>
    <mergeCell ref="BL78:CC78"/>
    <mergeCell ref="CF78:CI78"/>
    <mergeCell ref="DI78:DS78"/>
    <mergeCell ref="DT78:EK78"/>
    <mergeCell ref="EN78:EQ78"/>
    <mergeCell ref="EW78:FG78"/>
    <mergeCell ref="FH78:FY78"/>
    <mergeCell ref="GB78:GE78"/>
    <mergeCell ref="M84:W84"/>
    <mergeCell ref="X84:AO84"/>
    <mergeCell ref="AR84:AU84"/>
    <mergeCell ref="BA84:BK84"/>
    <mergeCell ref="BL84:CC84"/>
    <mergeCell ref="CF84:CI84"/>
    <mergeCell ref="CJ84:CU84"/>
    <mergeCell ref="DI84:DS84"/>
    <mergeCell ref="DT84:EK84"/>
    <mergeCell ref="EN84:EQ84"/>
    <mergeCell ref="EW84:FG84"/>
    <mergeCell ref="FH84:FY84"/>
    <mergeCell ref="GB84:GE84"/>
    <mergeCell ref="GF84:GQ84"/>
    <mergeCell ref="M90:W90"/>
    <mergeCell ref="X90:AO90"/>
    <mergeCell ref="AR90:AU90"/>
    <mergeCell ref="BA90:BK90"/>
    <mergeCell ref="BL90:CC90"/>
    <mergeCell ref="CF90:CI90"/>
    <mergeCell ref="DI90:DS90"/>
    <mergeCell ref="DT90:EK90"/>
    <mergeCell ref="EN90:EQ90"/>
    <mergeCell ref="EW90:FG90"/>
    <mergeCell ref="FH90:FY90"/>
    <mergeCell ref="GB90:GE90"/>
    <mergeCell ref="H100:K100"/>
    <mergeCell ref="L100:O100"/>
    <mergeCell ref="P100:S100"/>
    <mergeCell ref="T100:W100"/>
    <mergeCell ref="X100:AA100"/>
    <mergeCell ref="AB100:AE100"/>
    <mergeCell ref="AF100:AI100"/>
    <mergeCell ref="AJ100:AM100"/>
    <mergeCell ref="AN100:AQ100"/>
    <mergeCell ref="AR100:AU100"/>
    <mergeCell ref="AZ100:BB100"/>
    <mergeCell ref="BC100:BE100"/>
    <mergeCell ref="BF100:BH100"/>
    <mergeCell ref="BI100:BL100"/>
    <mergeCell ref="BM100:BP100"/>
    <mergeCell ref="BQ100:CF100"/>
    <mergeCell ref="CG100:CK100"/>
    <mergeCell ref="CL100:CP100"/>
    <mergeCell ref="CQ100:CU100"/>
    <mergeCell ref="DD100:DG100"/>
    <mergeCell ref="DH100:DK100"/>
    <mergeCell ref="DL100:DO100"/>
    <mergeCell ref="DP100:DS100"/>
    <mergeCell ref="DT100:DW100"/>
    <mergeCell ref="DX100:EA100"/>
    <mergeCell ref="EB100:EE100"/>
    <mergeCell ref="EF100:EI100"/>
    <mergeCell ref="EJ100:EM100"/>
    <mergeCell ref="EN100:EQ100"/>
    <mergeCell ref="EV100:EX100"/>
    <mergeCell ref="EY100:FA100"/>
    <mergeCell ref="FB100:FD100"/>
    <mergeCell ref="FE100:FH100"/>
    <mergeCell ref="FI100:FL100"/>
    <mergeCell ref="FM100:GB100"/>
    <mergeCell ref="GC100:GG100"/>
    <mergeCell ref="GH100:GL100"/>
    <mergeCell ref="GM100:GQ100"/>
    <mergeCell ref="C2:F6"/>
    <mergeCell ref="H2:I3"/>
    <mergeCell ref="AP2:BH3"/>
    <mergeCell ref="BI2:CG3"/>
    <mergeCell ref="CH2:CU3"/>
    <mergeCell ref="CY2:DB6"/>
    <mergeCell ref="DD2:DE3"/>
    <mergeCell ref="EL2:FD3"/>
    <mergeCell ref="FE2:GC3"/>
    <mergeCell ref="GD2:GQ3"/>
    <mergeCell ref="AP4:BH6"/>
    <mergeCell ref="CH4:CU6"/>
    <mergeCell ref="EL4:FD6"/>
    <mergeCell ref="GD4:GQ6"/>
    <mergeCell ref="BI7:BP8"/>
    <mergeCell ref="BQ7:CU8"/>
    <mergeCell ref="FE7:FL8"/>
    <mergeCell ref="FM7:GQ8"/>
    <mergeCell ref="H8:M12"/>
    <mergeCell ref="DD8:DI12"/>
    <mergeCell ref="BI9:BP11"/>
    <mergeCell ref="BX9:BY11"/>
    <mergeCell ref="BZ9:CA11"/>
    <mergeCell ref="CB9:CC11"/>
    <mergeCell ref="CD9:CE11"/>
    <mergeCell ref="CF9:CG11"/>
    <mergeCell ref="CH9:CI11"/>
    <mergeCell ref="CJ9:CK11"/>
    <mergeCell ref="CL9:CM11"/>
    <mergeCell ref="CN9:CO11"/>
    <mergeCell ref="CP9:CQ11"/>
    <mergeCell ref="CR9:CS11"/>
    <mergeCell ref="CT9:CU11"/>
    <mergeCell ref="FE9:FL11"/>
    <mergeCell ref="FT9:FU11"/>
    <mergeCell ref="FV9:FW11"/>
    <mergeCell ref="FX9:FY11"/>
    <mergeCell ref="FZ9:GA11"/>
    <mergeCell ref="GB9:GC11"/>
    <mergeCell ref="GD9:GE11"/>
    <mergeCell ref="GF9:GG11"/>
    <mergeCell ref="GH9:GI11"/>
    <mergeCell ref="GJ9:GK11"/>
    <mergeCell ref="GL9:GM11"/>
    <mergeCell ref="GN9:GO11"/>
    <mergeCell ref="GP9:GQ11"/>
    <mergeCell ref="BI12:BR13"/>
    <mergeCell ref="BS12:CU14"/>
    <mergeCell ref="FE12:FN13"/>
    <mergeCell ref="FO12:GQ14"/>
    <mergeCell ref="H14:M15"/>
    <mergeCell ref="DD14:DI15"/>
    <mergeCell ref="BI15:BL20"/>
    <mergeCell ref="BM15:BS16"/>
    <mergeCell ref="BT15:CU16"/>
    <mergeCell ref="FE15:FH20"/>
    <mergeCell ref="FI15:FO16"/>
    <mergeCell ref="FP15:GQ16"/>
    <mergeCell ref="H17:M18"/>
    <mergeCell ref="BM17:CU20"/>
    <mergeCell ref="DD17:DI18"/>
    <mergeCell ref="FI17:GQ20"/>
    <mergeCell ref="H21:W23"/>
    <mergeCell ref="X21:AP23"/>
    <mergeCell ref="AQ21:BI23"/>
    <mergeCell ref="BJ21:CB23"/>
    <mergeCell ref="CC21:CU23"/>
    <mergeCell ref="DD21:DS23"/>
    <mergeCell ref="DT21:EL23"/>
    <mergeCell ref="EM21:FE23"/>
    <mergeCell ref="FF21:FX23"/>
    <mergeCell ref="FY21:GQ23"/>
    <mergeCell ref="H24:W29"/>
    <mergeCell ref="X24:Z25"/>
    <mergeCell ref="AC24:AN26"/>
    <mergeCell ref="AO24:AP25"/>
    <mergeCell ref="AQ24:AR25"/>
    <mergeCell ref="AU24:AV25"/>
    <mergeCell ref="BA24:BB25"/>
    <mergeCell ref="BH24:BI25"/>
    <mergeCell ref="BT24:BU25"/>
    <mergeCell ref="CA24:CB25"/>
    <mergeCell ref="CC24:CD25"/>
    <mergeCell ref="CF24:CS26"/>
    <mergeCell ref="CT24:CU25"/>
    <mergeCell ref="DD24:DS29"/>
    <mergeCell ref="DT24:DV25"/>
    <mergeCell ref="DY24:EJ26"/>
    <mergeCell ref="EK24:EL25"/>
    <mergeCell ref="EM24:EN25"/>
    <mergeCell ref="EQ24:ER25"/>
    <mergeCell ref="EW24:EX25"/>
    <mergeCell ref="FD24:FE25"/>
    <mergeCell ref="FP24:FQ25"/>
    <mergeCell ref="FW24:FX25"/>
    <mergeCell ref="FY24:FZ25"/>
    <mergeCell ref="GB24:GO26"/>
    <mergeCell ref="GP24:GQ25"/>
    <mergeCell ref="X27:AP29"/>
    <mergeCell ref="AQ27:BI29"/>
    <mergeCell ref="BJ27:CB29"/>
    <mergeCell ref="CC27:CU29"/>
    <mergeCell ref="DT27:EL29"/>
    <mergeCell ref="EM27:FE29"/>
    <mergeCell ref="FF27:FX29"/>
    <mergeCell ref="FY27:GQ29"/>
    <mergeCell ref="V30:AI32"/>
    <mergeCell ref="AJ30:BQ33"/>
    <mergeCell ref="BR30:BW35"/>
    <mergeCell ref="CA30:CL31"/>
    <mergeCell ref="CP30:CU31"/>
    <mergeCell ref="DR30:EE32"/>
    <mergeCell ref="EF30:FM33"/>
    <mergeCell ref="FN30:FS35"/>
    <mergeCell ref="FW30:GH31"/>
    <mergeCell ref="GL30:GQ31"/>
    <mergeCell ref="H31:U32"/>
    <mergeCell ref="DD31:DQ32"/>
    <mergeCell ref="CA32:CL33"/>
    <mergeCell ref="CP32:CU33"/>
    <mergeCell ref="FW32:GH33"/>
    <mergeCell ref="GL32:GQ33"/>
    <mergeCell ref="H33:O34"/>
    <mergeCell ref="V33:AI34"/>
    <mergeCell ref="DD33:DK34"/>
    <mergeCell ref="DT33:EC34"/>
    <mergeCell ref="R34:U35"/>
    <mergeCell ref="AJ34:AP35"/>
    <mergeCell ref="AQ34:BC35"/>
    <mergeCell ref="BD34:BJ35"/>
    <mergeCell ref="BK34:BQ35"/>
    <mergeCell ref="BX34:CI35"/>
    <mergeCell ref="CJ34:CO35"/>
    <mergeCell ref="CP34:CU35"/>
    <mergeCell ref="DN34:DQ35"/>
    <mergeCell ref="EF34:EL35"/>
    <mergeCell ref="EM34:EY35"/>
    <mergeCell ref="EZ34:FF35"/>
    <mergeCell ref="FG34:FM35"/>
    <mergeCell ref="FT34:GE35"/>
    <mergeCell ref="GF34:GK35"/>
    <mergeCell ref="GL34:GQ35"/>
    <mergeCell ref="H36:L37"/>
    <mergeCell ref="M36:Q37"/>
    <mergeCell ref="R36:U38"/>
    <mergeCell ref="V36:X37"/>
    <mergeCell ref="AH36:AI37"/>
    <mergeCell ref="AJ36:AM37"/>
    <mergeCell ref="AN36:AP37"/>
    <mergeCell ref="AQ36:AS37"/>
    <mergeCell ref="AT36:AZ37"/>
    <mergeCell ref="BA36:BC37"/>
    <mergeCell ref="BD36:BG37"/>
    <mergeCell ref="BH36:BJ37"/>
    <mergeCell ref="BK36:BN37"/>
    <mergeCell ref="BO36:BQ37"/>
    <mergeCell ref="BR36:BW37"/>
    <mergeCell ref="BX36:BY37"/>
    <mergeCell ref="CB36:CC37"/>
    <mergeCell ref="CD36:CE37"/>
    <mergeCell ref="CH36:CI37"/>
    <mergeCell ref="CJ36:CK37"/>
    <mergeCell ref="CN36:CO37"/>
    <mergeCell ref="CS36:CU37"/>
    <mergeCell ref="DD36:DH37"/>
    <mergeCell ref="DI36:DM37"/>
    <mergeCell ref="DN36:DQ38"/>
    <mergeCell ref="DR36:DT37"/>
    <mergeCell ref="ED36:EE37"/>
    <mergeCell ref="EF36:EI37"/>
    <mergeCell ref="EJ36:EL37"/>
    <mergeCell ref="EM36:EO37"/>
    <mergeCell ref="EP36:EV37"/>
    <mergeCell ref="EW36:EY37"/>
    <mergeCell ref="EZ36:FC37"/>
    <mergeCell ref="FD36:FF37"/>
    <mergeCell ref="FG36:FJ37"/>
    <mergeCell ref="FK36:FM37"/>
    <mergeCell ref="FN36:FS37"/>
    <mergeCell ref="FT36:FU37"/>
    <mergeCell ref="FX36:FY37"/>
    <mergeCell ref="FZ36:GA37"/>
    <mergeCell ref="GD36:GE37"/>
    <mergeCell ref="GF36:GG37"/>
    <mergeCell ref="GJ36:GK37"/>
    <mergeCell ref="GO36:GQ37"/>
    <mergeCell ref="H39:AA40"/>
    <mergeCell ref="AB39:AS40"/>
    <mergeCell ref="AT39:BK40"/>
    <mergeCell ref="BL39:CC40"/>
    <mergeCell ref="CD39:CU40"/>
    <mergeCell ref="DD39:DW40"/>
    <mergeCell ref="DX39:EO40"/>
    <mergeCell ref="EP39:FG40"/>
    <mergeCell ref="FH39:FY40"/>
    <mergeCell ref="FZ39:GQ40"/>
    <mergeCell ref="H41:AA42"/>
    <mergeCell ref="AB41:AS42"/>
    <mergeCell ref="AT41:BK42"/>
    <mergeCell ref="BL41:CC42"/>
    <mergeCell ref="CD41:CU42"/>
    <mergeCell ref="DD41:DW42"/>
    <mergeCell ref="DX41:EO42"/>
    <mergeCell ref="EP41:FG42"/>
    <mergeCell ref="FH41:FY42"/>
    <mergeCell ref="FZ41:GQ42"/>
    <mergeCell ref="H43:AA45"/>
    <mergeCell ref="AB43:AS45"/>
    <mergeCell ref="AT43:BK45"/>
    <mergeCell ref="BL43:CC45"/>
    <mergeCell ref="CD43:CU45"/>
    <mergeCell ref="DD43:DW45"/>
    <mergeCell ref="DX43:EO45"/>
    <mergeCell ref="EP43:FG45"/>
    <mergeCell ref="FH43:FY45"/>
    <mergeCell ref="FZ43:GQ45"/>
    <mergeCell ref="H46:M47"/>
    <mergeCell ref="DD46:DI47"/>
    <mergeCell ref="H55:M57"/>
    <mergeCell ref="N55:T57"/>
    <mergeCell ref="AC55:AD56"/>
    <mergeCell ref="AE55:AK57"/>
    <mergeCell ref="AT55:AU56"/>
    <mergeCell ref="AV55:BB57"/>
    <mergeCell ref="BK55:BL56"/>
    <mergeCell ref="BM55:BS57"/>
    <mergeCell ref="CB55:CC56"/>
    <mergeCell ref="CD55:CJ57"/>
    <mergeCell ref="CT55:CU56"/>
    <mergeCell ref="DD55:DI57"/>
    <mergeCell ref="DJ55:DP57"/>
    <mergeCell ref="DY55:DZ56"/>
    <mergeCell ref="EA55:EG57"/>
    <mergeCell ref="EP55:EQ56"/>
    <mergeCell ref="ER55:EX57"/>
    <mergeCell ref="FG55:FH56"/>
    <mergeCell ref="FI55:FO57"/>
    <mergeCell ref="FX55:FY56"/>
    <mergeCell ref="FZ55:GF57"/>
    <mergeCell ref="GP55:GQ56"/>
    <mergeCell ref="U56:AB57"/>
    <mergeCell ref="AL56:AS57"/>
    <mergeCell ref="BC56:BJ57"/>
    <mergeCell ref="BT56:CA57"/>
    <mergeCell ref="CK56:CS57"/>
    <mergeCell ref="DQ56:DX57"/>
    <mergeCell ref="EH56:EO57"/>
    <mergeCell ref="EY56:FF57"/>
    <mergeCell ref="FP56:FW57"/>
    <mergeCell ref="GG56:GO57"/>
    <mergeCell ref="H58:M63"/>
    <mergeCell ref="N58:T60"/>
    <mergeCell ref="U58:AD60"/>
    <mergeCell ref="AE58:AK60"/>
    <mergeCell ref="AL58:AP60"/>
    <mergeCell ref="AQ58:AR59"/>
    <mergeCell ref="AS58:AU60"/>
    <mergeCell ref="AV58:AW59"/>
    <mergeCell ref="AX58:AZ60"/>
    <mergeCell ref="BA58:BB59"/>
    <mergeCell ref="BC58:BL60"/>
    <mergeCell ref="BM58:BS60"/>
    <mergeCell ref="BT58:CC60"/>
    <mergeCell ref="CD58:CS60"/>
    <mergeCell ref="CT58:CU59"/>
    <mergeCell ref="DD58:DI63"/>
    <mergeCell ref="DJ58:DP60"/>
    <mergeCell ref="DQ58:DZ60"/>
    <mergeCell ref="EA58:EG60"/>
    <mergeCell ref="EH58:EL60"/>
    <mergeCell ref="EM58:EN59"/>
    <mergeCell ref="EO58:EQ60"/>
    <mergeCell ref="ER58:ES59"/>
    <mergeCell ref="ET58:EV60"/>
    <mergeCell ref="EW58:EX59"/>
    <mergeCell ref="EY58:FH60"/>
    <mergeCell ref="FI58:FO60"/>
    <mergeCell ref="FP58:FY60"/>
    <mergeCell ref="FZ58:GO60"/>
    <mergeCell ref="GP58:GQ59"/>
    <mergeCell ref="N61:T63"/>
    <mergeCell ref="AC61:AD62"/>
    <mergeCell ref="AE61:AK63"/>
    <mergeCell ref="AL61:AP63"/>
    <mergeCell ref="AQ61:AR62"/>
    <mergeCell ref="AS61:AU63"/>
    <mergeCell ref="AV61:AW62"/>
    <mergeCell ref="AX61:AZ63"/>
    <mergeCell ref="BA61:BB62"/>
    <mergeCell ref="BC61:BL63"/>
    <mergeCell ref="BM61:BS63"/>
    <mergeCell ref="BT61:CC63"/>
    <mergeCell ref="CD61:CS63"/>
    <mergeCell ref="CT61:CU62"/>
    <mergeCell ref="DJ61:DP63"/>
    <mergeCell ref="DY61:DZ62"/>
    <mergeCell ref="EA61:EG63"/>
    <mergeCell ref="EH61:EL63"/>
    <mergeCell ref="EM61:EN62"/>
    <mergeCell ref="EO61:EQ63"/>
    <mergeCell ref="ER61:ES62"/>
    <mergeCell ref="ET61:EV63"/>
    <mergeCell ref="EW61:EX62"/>
    <mergeCell ref="EY61:FH63"/>
    <mergeCell ref="FI61:FO63"/>
    <mergeCell ref="FP61:FY63"/>
    <mergeCell ref="FZ61:GO63"/>
    <mergeCell ref="GP61:GQ62"/>
    <mergeCell ref="U62:AB63"/>
    <mergeCell ref="DQ62:DX63"/>
    <mergeCell ref="H64:L69"/>
    <mergeCell ref="M64:W65"/>
    <mergeCell ref="X64:AO65"/>
    <mergeCell ref="AP64:AQ66"/>
    <mergeCell ref="AV64:BB69"/>
    <mergeCell ref="BC64:BD65"/>
    <mergeCell ref="BK64:BL65"/>
    <mergeCell ref="BM64:BS66"/>
    <mergeCell ref="BT64:CC65"/>
    <mergeCell ref="CD64:CJ66"/>
    <mergeCell ref="CK64:CL65"/>
    <mergeCell ref="CT64:CU65"/>
    <mergeCell ref="DD64:DH69"/>
    <mergeCell ref="DI64:DS65"/>
    <mergeCell ref="DT64:EK65"/>
    <mergeCell ref="EL64:EM66"/>
    <mergeCell ref="ER64:EX69"/>
    <mergeCell ref="EY64:EZ65"/>
    <mergeCell ref="FG64:FH65"/>
    <mergeCell ref="FI64:FO66"/>
    <mergeCell ref="FX64:FY65"/>
    <mergeCell ref="FZ64:GF66"/>
    <mergeCell ref="GG64:GH65"/>
    <mergeCell ref="GP64:GQ65"/>
    <mergeCell ref="BC66:BL69"/>
    <mergeCell ref="EY66:FH69"/>
    <mergeCell ref="M67:W69"/>
    <mergeCell ref="X67:Y69"/>
    <mergeCell ref="Z67:AA69"/>
    <mergeCell ref="AB67:AC69"/>
    <mergeCell ref="AD67:AE69"/>
    <mergeCell ref="AF67:AG69"/>
    <mergeCell ref="AH67:AI69"/>
    <mergeCell ref="AJ67:AK69"/>
    <mergeCell ref="AL67:AM69"/>
    <mergeCell ref="AN67:AO69"/>
    <mergeCell ref="AP67:AQ69"/>
    <mergeCell ref="AR67:AS69"/>
    <mergeCell ref="AT67:AU69"/>
    <mergeCell ref="BM67:BS69"/>
    <mergeCell ref="BT67:CA69"/>
    <mergeCell ref="CB67:CC68"/>
    <mergeCell ref="CD67:CJ69"/>
    <mergeCell ref="CK67:CS69"/>
    <mergeCell ref="CT67:CU68"/>
    <mergeCell ref="DI67:DS69"/>
    <mergeCell ref="DT67:DU69"/>
    <mergeCell ref="DV67:DW69"/>
    <mergeCell ref="DX67:DY69"/>
    <mergeCell ref="DZ67:EA69"/>
    <mergeCell ref="EB67:EC69"/>
    <mergeCell ref="ED67:EE69"/>
    <mergeCell ref="EF67:EG69"/>
    <mergeCell ref="EH67:EI69"/>
    <mergeCell ref="EJ67:EK69"/>
    <mergeCell ref="EL67:EM69"/>
    <mergeCell ref="EN67:EO69"/>
    <mergeCell ref="EP67:EQ69"/>
    <mergeCell ref="FI67:FO69"/>
    <mergeCell ref="FP67:FW69"/>
    <mergeCell ref="FX67:FY68"/>
    <mergeCell ref="FZ67:GF69"/>
    <mergeCell ref="GG67:GO69"/>
    <mergeCell ref="GP67:GQ68"/>
    <mergeCell ref="K70:L75"/>
    <mergeCell ref="M70:W71"/>
    <mergeCell ref="X70:AO71"/>
    <mergeCell ref="AP70:AQ72"/>
    <mergeCell ref="AY70:AZ75"/>
    <mergeCell ref="BA70:BK71"/>
    <mergeCell ref="BL70:CC71"/>
    <mergeCell ref="CD70:CE72"/>
    <mergeCell ref="CJ70:CU72"/>
    <mergeCell ref="DG70:DH75"/>
    <mergeCell ref="DI70:DS71"/>
    <mergeCell ref="DT70:EK71"/>
    <mergeCell ref="EL70:EM72"/>
    <mergeCell ref="EU70:EV75"/>
    <mergeCell ref="EW70:FG71"/>
    <mergeCell ref="FH70:FY71"/>
    <mergeCell ref="FZ70:GA72"/>
    <mergeCell ref="GF70:GQ72"/>
    <mergeCell ref="M73:W75"/>
    <mergeCell ref="X73:Y75"/>
    <mergeCell ref="Z73:AA75"/>
    <mergeCell ref="AB73:AC75"/>
    <mergeCell ref="AD73:AE75"/>
    <mergeCell ref="AF73:AG75"/>
    <mergeCell ref="AH73:AI75"/>
    <mergeCell ref="AJ73:AK75"/>
    <mergeCell ref="AL73:AM75"/>
    <mergeCell ref="AN73:AO75"/>
    <mergeCell ref="AP73:AQ75"/>
    <mergeCell ref="AR73:AS75"/>
    <mergeCell ref="AT73:AU75"/>
    <mergeCell ref="BA73:BK75"/>
    <mergeCell ref="BL73:BM75"/>
    <mergeCell ref="BN73:BO75"/>
    <mergeCell ref="BP73:BQ75"/>
    <mergeCell ref="BR73:BS75"/>
    <mergeCell ref="BT73:BU75"/>
    <mergeCell ref="BV73:BW75"/>
    <mergeCell ref="BX73:BY75"/>
    <mergeCell ref="BZ73:CA75"/>
    <mergeCell ref="CB73:CC75"/>
    <mergeCell ref="CD73:CE75"/>
    <mergeCell ref="CF73:CG75"/>
    <mergeCell ref="CH73:CI75"/>
    <mergeCell ref="DI73:DS75"/>
    <mergeCell ref="DT73:DU75"/>
    <mergeCell ref="DV73:DW75"/>
    <mergeCell ref="DX73:DY75"/>
    <mergeCell ref="DZ73:EA75"/>
    <mergeCell ref="EB73:EC75"/>
    <mergeCell ref="ED73:EE75"/>
    <mergeCell ref="EF73:EG75"/>
    <mergeCell ref="EH73:EI75"/>
    <mergeCell ref="EJ73:EK75"/>
    <mergeCell ref="EL73:EM75"/>
    <mergeCell ref="EN73:EO75"/>
    <mergeCell ref="EP73:EQ75"/>
    <mergeCell ref="EW73:FG75"/>
    <mergeCell ref="FH73:FI75"/>
    <mergeCell ref="FJ73:FK75"/>
    <mergeCell ref="FL73:FM75"/>
    <mergeCell ref="FN73:FO75"/>
    <mergeCell ref="FP73:FQ75"/>
    <mergeCell ref="FR73:FS75"/>
    <mergeCell ref="FT73:FU75"/>
    <mergeCell ref="FV73:FW75"/>
    <mergeCell ref="FX73:FY75"/>
    <mergeCell ref="FZ73:GA75"/>
    <mergeCell ref="GB73:GC75"/>
    <mergeCell ref="GD73:GE75"/>
    <mergeCell ref="K76:L81"/>
    <mergeCell ref="M76:W77"/>
    <mergeCell ref="X76:AO77"/>
    <mergeCell ref="AP76:AQ78"/>
    <mergeCell ref="AY76:AZ81"/>
    <mergeCell ref="BA76:BK77"/>
    <mergeCell ref="BL76:CC77"/>
    <mergeCell ref="CD76:CE78"/>
    <mergeCell ref="DG76:DH81"/>
    <mergeCell ref="DI76:DS77"/>
    <mergeCell ref="DT76:EK77"/>
    <mergeCell ref="EL76:EM78"/>
    <mergeCell ref="EU76:EV81"/>
    <mergeCell ref="EW76:FG77"/>
    <mergeCell ref="FH76:FY77"/>
    <mergeCell ref="FZ76:GA78"/>
    <mergeCell ref="M79:W81"/>
    <mergeCell ref="X79:Y81"/>
    <mergeCell ref="Z79:AA81"/>
    <mergeCell ref="AB79:AC81"/>
    <mergeCell ref="AD79:AE81"/>
    <mergeCell ref="AF79:AG81"/>
    <mergeCell ref="AH79:AI81"/>
    <mergeCell ref="AJ79:AK81"/>
    <mergeCell ref="AL79:AM81"/>
    <mergeCell ref="AN79:AO81"/>
    <mergeCell ref="AP79:AQ81"/>
    <mergeCell ref="AR79:AS81"/>
    <mergeCell ref="AT79:AU81"/>
    <mergeCell ref="BA79:BK81"/>
    <mergeCell ref="BL79:BM81"/>
    <mergeCell ref="BN79:BO81"/>
    <mergeCell ref="BP79:BQ81"/>
    <mergeCell ref="BR79:BS81"/>
    <mergeCell ref="BT79:BU81"/>
    <mergeCell ref="BV79:BW81"/>
    <mergeCell ref="BX79:BY81"/>
    <mergeCell ref="BZ79:CA81"/>
    <mergeCell ref="CB79:CC81"/>
    <mergeCell ref="CD79:CE81"/>
    <mergeCell ref="CF79:CG81"/>
    <mergeCell ref="CH79:CI81"/>
    <mergeCell ref="DI79:DS81"/>
    <mergeCell ref="DT79:DU81"/>
    <mergeCell ref="DV79:DW81"/>
    <mergeCell ref="DX79:DY81"/>
    <mergeCell ref="DZ79:EA81"/>
    <mergeCell ref="EB79:EC81"/>
    <mergeCell ref="ED79:EE81"/>
    <mergeCell ref="EF79:EG81"/>
    <mergeCell ref="EH79:EI81"/>
    <mergeCell ref="EJ79:EK81"/>
    <mergeCell ref="EL79:EM81"/>
    <mergeCell ref="EN79:EO81"/>
    <mergeCell ref="EP79:EQ81"/>
    <mergeCell ref="EW79:FG81"/>
    <mergeCell ref="FH79:FI81"/>
    <mergeCell ref="FJ79:FK81"/>
    <mergeCell ref="FL79:FM81"/>
    <mergeCell ref="FN79:FO81"/>
    <mergeCell ref="FP79:FQ81"/>
    <mergeCell ref="FR79:FS81"/>
    <mergeCell ref="FT79:FU81"/>
    <mergeCell ref="FV79:FW81"/>
    <mergeCell ref="FX79:FY81"/>
    <mergeCell ref="FZ79:GA81"/>
    <mergeCell ref="GB79:GC81"/>
    <mergeCell ref="GD79:GE81"/>
    <mergeCell ref="K82:L87"/>
    <mergeCell ref="M82:W83"/>
    <mergeCell ref="X82:AO83"/>
    <mergeCell ref="AP82:AQ84"/>
    <mergeCell ref="AY82:AZ87"/>
    <mergeCell ref="BA82:BK83"/>
    <mergeCell ref="BL82:CC83"/>
    <mergeCell ref="CD82:CE84"/>
    <mergeCell ref="DG82:DH87"/>
    <mergeCell ref="DI82:DS83"/>
    <mergeCell ref="DT82:EK83"/>
    <mergeCell ref="EL82:EM84"/>
    <mergeCell ref="EU82:EV87"/>
    <mergeCell ref="EW82:FG83"/>
    <mergeCell ref="FH82:FY83"/>
    <mergeCell ref="FZ82:GA84"/>
    <mergeCell ref="M85:W87"/>
    <mergeCell ref="X85:Y87"/>
    <mergeCell ref="Z85:AA87"/>
    <mergeCell ref="AB85:AC87"/>
    <mergeCell ref="AD85:AE87"/>
    <mergeCell ref="AF85:AG87"/>
    <mergeCell ref="AH85:AI87"/>
    <mergeCell ref="AJ85:AK87"/>
    <mergeCell ref="AL85:AM87"/>
    <mergeCell ref="AN85:AO87"/>
    <mergeCell ref="AP85:AQ87"/>
    <mergeCell ref="AR85:AS87"/>
    <mergeCell ref="AT85:AU87"/>
    <mergeCell ref="BA85:BK87"/>
    <mergeCell ref="BL85:BM87"/>
    <mergeCell ref="BN85:BO87"/>
    <mergeCell ref="BP85:BQ87"/>
    <mergeCell ref="BR85:BS87"/>
    <mergeCell ref="BT85:BU87"/>
    <mergeCell ref="BV85:BW87"/>
    <mergeCell ref="BX85:BY87"/>
    <mergeCell ref="BZ85:CA87"/>
    <mergeCell ref="CB85:CC87"/>
    <mergeCell ref="CD85:CE87"/>
    <mergeCell ref="CF85:CG87"/>
    <mergeCell ref="CH85:CI87"/>
    <mergeCell ref="DI85:DS87"/>
    <mergeCell ref="DT85:DU87"/>
    <mergeCell ref="DV85:DW87"/>
    <mergeCell ref="DX85:DY87"/>
    <mergeCell ref="DZ85:EA87"/>
    <mergeCell ref="EB85:EC87"/>
    <mergeCell ref="ED85:EE87"/>
    <mergeCell ref="EF85:EG87"/>
    <mergeCell ref="EH85:EI87"/>
    <mergeCell ref="EJ85:EK87"/>
    <mergeCell ref="EL85:EM87"/>
    <mergeCell ref="EN85:EO87"/>
    <mergeCell ref="EP85:EQ87"/>
    <mergeCell ref="EW85:FG87"/>
    <mergeCell ref="FH85:FI87"/>
    <mergeCell ref="FJ85:FK87"/>
    <mergeCell ref="FL85:FM87"/>
    <mergeCell ref="FN85:FO87"/>
    <mergeCell ref="FP85:FQ87"/>
    <mergeCell ref="FR85:FS87"/>
    <mergeCell ref="FT85:FU87"/>
    <mergeCell ref="FV85:FW87"/>
    <mergeCell ref="FX85:FY87"/>
    <mergeCell ref="FZ85:GA87"/>
    <mergeCell ref="GB85:GC87"/>
    <mergeCell ref="GD85:GE87"/>
    <mergeCell ref="K88:L93"/>
    <mergeCell ref="M88:W89"/>
    <mergeCell ref="X88:AO89"/>
    <mergeCell ref="AP88:AQ90"/>
    <mergeCell ref="AY88:AZ93"/>
    <mergeCell ref="BA88:BK89"/>
    <mergeCell ref="BL88:CC89"/>
    <mergeCell ref="CD88:CE90"/>
    <mergeCell ref="DG88:DH93"/>
    <mergeCell ref="DI88:DS89"/>
    <mergeCell ref="DT88:EK89"/>
    <mergeCell ref="EL88:EM90"/>
    <mergeCell ref="EU88:EV93"/>
    <mergeCell ref="EW88:FG89"/>
    <mergeCell ref="FH88:FY89"/>
    <mergeCell ref="FZ88:GA90"/>
    <mergeCell ref="M91:W93"/>
    <mergeCell ref="X91:Y93"/>
    <mergeCell ref="Z91:AA93"/>
    <mergeCell ref="AB91:AC93"/>
    <mergeCell ref="AD91:AE93"/>
    <mergeCell ref="AF91:AG93"/>
    <mergeCell ref="AH91:AI93"/>
    <mergeCell ref="AJ91:AK93"/>
    <mergeCell ref="AL91:AM93"/>
    <mergeCell ref="AN91:AO93"/>
    <mergeCell ref="AP91:AQ93"/>
    <mergeCell ref="AR91:AS93"/>
    <mergeCell ref="AT91:AU93"/>
    <mergeCell ref="BA91:BK93"/>
    <mergeCell ref="BL91:BM93"/>
    <mergeCell ref="BN91:BO93"/>
    <mergeCell ref="BP91:BQ93"/>
    <mergeCell ref="BR91:BS93"/>
    <mergeCell ref="BT91:BU93"/>
    <mergeCell ref="BV91:BW93"/>
    <mergeCell ref="BX91:BY93"/>
    <mergeCell ref="BZ91:CA93"/>
    <mergeCell ref="CB91:CC93"/>
    <mergeCell ref="CD91:CE93"/>
    <mergeCell ref="CF91:CG93"/>
    <mergeCell ref="CH91:CI93"/>
    <mergeCell ref="DI91:DS93"/>
    <mergeCell ref="DT91:DU93"/>
    <mergeCell ref="DV91:DW93"/>
    <mergeCell ref="DX91:DY93"/>
    <mergeCell ref="DZ91:EA93"/>
    <mergeCell ref="EB91:EC93"/>
    <mergeCell ref="ED91:EE93"/>
    <mergeCell ref="EF91:EG93"/>
    <mergeCell ref="EH91:EI93"/>
    <mergeCell ref="EJ91:EK93"/>
    <mergeCell ref="EL91:EM93"/>
    <mergeCell ref="EN91:EO93"/>
    <mergeCell ref="EP91:EQ93"/>
    <mergeCell ref="EW91:FG93"/>
    <mergeCell ref="FH91:FI93"/>
    <mergeCell ref="FJ91:FK93"/>
    <mergeCell ref="FL91:FM93"/>
    <mergeCell ref="FN91:FO93"/>
    <mergeCell ref="FP91:FQ93"/>
    <mergeCell ref="FR91:FS93"/>
    <mergeCell ref="FT91:FU93"/>
    <mergeCell ref="FV91:FW93"/>
    <mergeCell ref="FX91:FY93"/>
    <mergeCell ref="FZ91:GA93"/>
    <mergeCell ref="GB91:GC93"/>
    <mergeCell ref="GD91:GE93"/>
    <mergeCell ref="H94:K99"/>
    <mergeCell ref="L94:O99"/>
    <mergeCell ref="P94:S99"/>
    <mergeCell ref="T94:W99"/>
    <mergeCell ref="X94:AA99"/>
    <mergeCell ref="AB94:AI95"/>
    <mergeCell ref="AJ94:AM99"/>
    <mergeCell ref="AN94:AQ99"/>
    <mergeCell ref="AR94:AU99"/>
    <mergeCell ref="AZ94:BP96"/>
    <mergeCell ref="BQ94:CU96"/>
    <mergeCell ref="DD94:DG99"/>
    <mergeCell ref="DH94:DK99"/>
    <mergeCell ref="DL94:DO99"/>
    <mergeCell ref="DP94:DS99"/>
    <mergeCell ref="DT94:DW99"/>
    <mergeCell ref="DX94:EE95"/>
    <mergeCell ref="EF94:EI99"/>
    <mergeCell ref="EJ94:EM99"/>
    <mergeCell ref="EN94:EQ99"/>
    <mergeCell ref="EV94:FL96"/>
    <mergeCell ref="FM94:GQ96"/>
    <mergeCell ref="AB96:AE99"/>
    <mergeCell ref="AF96:AI99"/>
    <mergeCell ref="DX96:EA99"/>
    <mergeCell ref="EB96:EE99"/>
    <mergeCell ref="AZ97:BB99"/>
    <mergeCell ref="BC97:BE99"/>
    <mergeCell ref="BF97:BH99"/>
    <mergeCell ref="BI97:BL99"/>
    <mergeCell ref="BM97:BP99"/>
    <mergeCell ref="BQ97:CF99"/>
    <mergeCell ref="CG97:CK99"/>
    <mergeCell ref="CL97:CP99"/>
    <mergeCell ref="CQ97:CU99"/>
    <mergeCell ref="EV97:EX99"/>
    <mergeCell ref="EY97:FA99"/>
    <mergeCell ref="FB97:FD99"/>
    <mergeCell ref="FE97:FH99"/>
    <mergeCell ref="FI97:FL99"/>
    <mergeCell ref="FM97:GB99"/>
    <mergeCell ref="GC97:GG99"/>
    <mergeCell ref="GH97:GL99"/>
    <mergeCell ref="GM97:GQ99"/>
    <mergeCell ref="L101:U103"/>
    <mergeCell ref="V101:W103"/>
    <mergeCell ref="X101:Y103"/>
    <mergeCell ref="Z101:AA103"/>
    <mergeCell ref="AB101:AC103"/>
    <mergeCell ref="AD101:AE103"/>
    <mergeCell ref="AF101:AG103"/>
    <mergeCell ref="AH101:AI103"/>
    <mergeCell ref="AJ101:AK103"/>
    <mergeCell ref="AL101:AM103"/>
    <mergeCell ref="AN101:AO103"/>
    <mergeCell ref="AP101:AQ103"/>
    <mergeCell ref="AR101:AS103"/>
    <mergeCell ref="AT101:AU103"/>
    <mergeCell ref="AV101:BN103"/>
    <mergeCell ref="DH101:DQ103"/>
    <mergeCell ref="DR101:DS103"/>
    <mergeCell ref="DT101:DU103"/>
    <mergeCell ref="DV101:DW103"/>
    <mergeCell ref="DX101:DY103"/>
    <mergeCell ref="DZ101:EA103"/>
    <mergeCell ref="EB101:EC103"/>
    <mergeCell ref="ED101:EE103"/>
    <mergeCell ref="EF101:EG103"/>
    <mergeCell ref="EH101:EI103"/>
    <mergeCell ref="EJ101:EK103"/>
    <mergeCell ref="EL101:EM103"/>
    <mergeCell ref="EN101:EO103"/>
    <mergeCell ref="EP101:EQ103"/>
    <mergeCell ref="ER101:FJ103"/>
    <mergeCell ref="V104:CU109"/>
    <mergeCell ref="DR104:GQ109"/>
    <mergeCell ref="M105:T106"/>
    <mergeCell ref="DI105:DP106"/>
    <mergeCell ref="M107:T108"/>
    <mergeCell ref="DI107:DP108"/>
    <mergeCell ref="L110:U114"/>
    <mergeCell ref="V110:CU112"/>
    <mergeCell ref="DH110:DQ114"/>
    <mergeCell ref="DR110:GQ112"/>
    <mergeCell ref="BG113:BK114"/>
    <mergeCell ref="BL113:CU114"/>
    <mergeCell ref="FC113:FG114"/>
    <mergeCell ref="FH113:GQ114"/>
    <mergeCell ref="H115:BF116"/>
    <mergeCell ref="DD115:FB116"/>
    <mergeCell ref="R7:BH20"/>
    <mergeCell ref="DN7:FD20"/>
    <mergeCell ref="N8:Q19"/>
    <mergeCell ref="DJ8:DM19"/>
    <mergeCell ref="C10:F98"/>
    <mergeCell ref="CY10:DB98"/>
    <mergeCell ref="H48:CU54"/>
    <mergeCell ref="DD48:GQ54"/>
    <mergeCell ref="H70:J93"/>
    <mergeCell ref="AV70:AX93"/>
    <mergeCell ref="DD70:DF93"/>
    <mergeCell ref="ER70:ET93"/>
    <mergeCell ref="CJ73:CU83"/>
    <mergeCell ref="GF73:GQ83"/>
    <mergeCell ref="CJ85:CU93"/>
    <mergeCell ref="GF85:GQ93"/>
    <mergeCell ref="AV94:AY100"/>
    <mergeCell ref="ER94:EU100"/>
    <mergeCell ref="E100:F114"/>
    <mergeCell ref="DA100:DB114"/>
    <mergeCell ref="I103:J112"/>
    <mergeCell ref="DE103:DF112"/>
  </mergeCells>
  <phoneticPr fontId="1"/>
  <dataValidations count="2">
    <dataValidation type="list" allowBlank="1" showDropDown="0" showInputMessage="1" showErrorMessage="1" sqref="DJ46:DM46 N46:Q46">
      <formula1>",*"</formula1>
    </dataValidation>
    <dataValidation type="list" allowBlank="1" showDropDown="0" showInputMessage="1" showErrorMessage="1" sqref="GB78:GE78">
      <formula1>$HB$65:$HB$66</formula1>
    </dataValidation>
  </dataValidations>
  <pageMargins left="0.23622047244094488" right="0.19685039370078741" top="0.39370078740157483" bottom="0.39370078740157483" header="0.31496062992125984" footer="0.31496062992125984"/>
  <pageSetup paperSize="9" scale="95" fitToWidth="1" fitToHeight="0" orientation="landscape" usePrinterDefaults="1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"/>
  <sheetViews>
    <sheetView topLeftCell="B1" workbookViewId="0">
      <selection activeCell="L15" sqref="L15"/>
    </sheetView>
  </sheetViews>
  <sheetFormatPr defaultRowHeight="13.5"/>
  <cols>
    <col min="2" max="2" width="16.5" style="735" bestFit="1" customWidth="1"/>
    <col min="3" max="3" width="12.5" style="735" customWidth="1"/>
    <col min="4" max="4" width="9.25" style="735" bestFit="1" customWidth="1"/>
    <col min="6" max="6" width="15.125" style="735" bestFit="1" customWidth="1"/>
    <col min="7" max="7" width="9.25" style="735" bestFit="1" customWidth="1"/>
    <col min="9" max="9" width="11" style="735" bestFit="1" customWidth="1"/>
    <col min="10" max="10" width="9" style="735" customWidth="1"/>
    <col min="11" max="11" width="21.375" bestFit="1" customWidth="1"/>
    <col min="12" max="12" width="8.125" bestFit="1" customWidth="1"/>
  </cols>
  <sheetData>
    <row r="1" spans="2:12" ht="14.25">
      <c r="B1" s="736" t="s">
        <v>23</v>
      </c>
      <c r="C1" s="736" t="s">
        <v>37</v>
      </c>
      <c r="D1" s="736" t="s">
        <v>35</v>
      </c>
    </row>
    <row r="2" spans="2:12">
      <c r="B2" s="736">
        <v>0</v>
      </c>
      <c r="C2" s="742">
        <v>5.e-002</v>
      </c>
      <c r="D2" s="736">
        <v>0</v>
      </c>
      <c r="F2" s="736" t="s">
        <v>50</v>
      </c>
      <c r="G2" s="736" t="str">
        <f>IF(Sheet1!H38="","",380000)</f>
        <v/>
      </c>
      <c r="K2" s="749" t="s">
        <v>72</v>
      </c>
      <c r="L2" s="754">
        <f>IF(Sheet1!AL56&lt;=25000,Sheet1!AL56,IF(Sheet1!AL56&lt;=50000,Sheet1!AL56/2+12500,IF(Sheet1!AL56&lt;=100000,Sheet1!AL56/4+25000,50000)))</f>
        <v>0</v>
      </c>
    </row>
    <row r="3" spans="2:12" ht="14.25">
      <c r="B3" s="736">
        <v>1949000</v>
      </c>
      <c r="C3" s="742">
        <v>0.1</v>
      </c>
      <c r="D3" s="736">
        <v>97500</v>
      </c>
      <c r="F3" s="736" t="s">
        <v>62</v>
      </c>
      <c r="G3" s="736" t="str">
        <f>IF(Sheet1!R38="","",100000)</f>
        <v/>
      </c>
      <c r="K3" s="750" t="s">
        <v>73</v>
      </c>
      <c r="L3" s="744">
        <f>IF(Sheet1!CK56&lt;=25000,Sheet1!CK56,IF(Sheet1!CK56&lt;=50000,Sheet1!CK56/2+12500,IF(Sheet1!CK56&lt;=100000,Sheet1!CK56/4+25000,50000)))</f>
        <v>0</v>
      </c>
    </row>
    <row r="4" spans="2:12">
      <c r="B4" s="736">
        <v>3299000</v>
      </c>
      <c r="C4" s="742">
        <v>0.2</v>
      </c>
      <c r="D4" s="736">
        <v>427500</v>
      </c>
      <c r="F4" s="736" t="s">
        <v>22</v>
      </c>
      <c r="G4" s="736">
        <f>Sheet1!AJ38*630000</f>
        <v>0</v>
      </c>
      <c r="K4" s="749" t="s">
        <v>36</v>
      </c>
      <c r="L4" s="754">
        <f>IF(Sheet1!U56&lt;=20000,Sheet1!U56,IF(Sheet1!U56&lt;=40000,Sheet1!U56/2+10000,IF(Sheet1!U56&lt;=80000,Sheet1!U56/4+20000,40000)))</f>
        <v>0</v>
      </c>
    </row>
    <row r="5" spans="2:12">
      <c r="B5" s="736">
        <v>6949000</v>
      </c>
      <c r="C5" s="742">
        <v>0.23</v>
      </c>
      <c r="D5" s="736">
        <v>636000</v>
      </c>
      <c r="F5" s="736" t="s">
        <v>29</v>
      </c>
      <c r="G5" s="736">
        <f>Sheet1!AS38*100000</f>
        <v>0</v>
      </c>
      <c r="K5" s="751" t="s">
        <v>74</v>
      </c>
      <c r="L5" s="755">
        <f>IF(Sheet1!BC56&lt;=20000,Sheet1!BC56,IF(Sheet1!BC56&lt;=40000,Sheet1!BC56/2+10000,IF(Sheet1!BC56&lt;=80000,Sheet1!BC56/4+20000,40000)))</f>
        <v>0</v>
      </c>
    </row>
    <row r="6" spans="2:12" ht="14.25">
      <c r="B6" s="736">
        <v>8999000</v>
      </c>
      <c r="C6" s="742">
        <v>0.33</v>
      </c>
      <c r="D6" s="736">
        <v>1536000</v>
      </c>
      <c r="F6" s="736" t="s">
        <v>28</v>
      </c>
      <c r="G6" s="736">
        <f>Sheet1!AW38*480000</f>
        <v>0</v>
      </c>
      <c r="K6" s="750" t="s">
        <v>76</v>
      </c>
      <c r="L6" s="744">
        <f>IF(Sheet1!BT56&lt;=20000,Sheet1!BT56,IF(Sheet1!BT56&lt;=40000,Sheet1!BT56/2+10000,IF(Sheet1!BT56&lt;=80000,Sheet1!BT56/4+20000,40000)))</f>
        <v>0</v>
      </c>
    </row>
    <row r="7" spans="2:12" ht="14.25">
      <c r="B7" s="736">
        <v>17999000</v>
      </c>
      <c r="C7" s="742">
        <v>0.4</v>
      </c>
      <c r="D7" s="736">
        <v>2796000</v>
      </c>
      <c r="F7" s="736" t="s">
        <v>27</v>
      </c>
      <c r="G7" s="736">
        <f>Sheet1!BF38*380000</f>
        <v>0</v>
      </c>
      <c r="J7" s="748"/>
    </row>
    <row r="8" spans="2:12" ht="14.25">
      <c r="B8" s="736">
        <v>39999000</v>
      </c>
      <c r="C8" s="742">
        <v>0.45</v>
      </c>
      <c r="D8" s="736">
        <v>4796000</v>
      </c>
      <c r="F8" s="736" t="s">
        <v>30</v>
      </c>
      <c r="G8" s="736">
        <f>Sheet1!BX38*350000</f>
        <v>0</v>
      </c>
      <c r="J8" s="748"/>
      <c r="K8" s="752" t="s">
        <v>81</v>
      </c>
      <c r="L8" s="756">
        <f>IF(L15&lt;=120000,L15,120000)</f>
        <v>0</v>
      </c>
    </row>
    <row r="9" spans="2:12" ht="14.25">
      <c r="B9" s="737">
        <v>999999999999</v>
      </c>
      <c r="C9" s="736"/>
      <c r="D9" s="736"/>
      <c r="F9" s="736" t="s">
        <v>45</v>
      </c>
      <c r="G9" s="736">
        <f>Sheet1!CD38*400000</f>
        <v>0</v>
      </c>
      <c r="L9" s="735"/>
    </row>
    <row r="10" spans="2:12" ht="14.25">
      <c r="F10" s="736" t="s">
        <v>8</v>
      </c>
      <c r="G10" s="736">
        <f>Sheet1!CJ38*270000</f>
        <v>0</v>
      </c>
      <c r="K10" s="753" t="s">
        <v>79</v>
      </c>
      <c r="L10" s="756">
        <f>IF(Sheet1!CK66&lt;=10000,Sheet1!CK66,IF(Sheet1!CK66&lt;=20000,Sheet1!CK66/2+5000,15000))</f>
        <v>0</v>
      </c>
    </row>
    <row r="11" spans="2:12" ht="14.25">
      <c r="B11" s="738" t="s">
        <v>60</v>
      </c>
      <c r="C11" s="738" t="s">
        <v>82</v>
      </c>
      <c r="F11" s="736" t="s">
        <v>16</v>
      </c>
      <c r="G11" s="736" t="str">
        <f>IF(Sheet1!AB100="","",400000)</f>
        <v/>
      </c>
    </row>
    <row r="12" spans="2:12" ht="14.25">
      <c r="B12" s="739" t="str">
        <f>IF(Sheet1!AQ27="","",IF((Sheet1!AQ27-Sheet1!BJ27)&lt;1000,0,(INT((INT((Sheet1!AQ27-Sheet1!BJ27)/1000)*1000*VLOOKUP(INT((Sheet1!AQ27-Sheet1!BJ27))/1000*1000,Sheet2!$B$1:$D$9,2,TRUE)-(VLOOKUP(((Sheet1!AQ27-Sheet1!BJ27))/1000*1000,Sheet2!$B$1:$D$9,3,TRUE)))))-Sheet1!BY43))</f>
        <v/>
      </c>
      <c r="C12" s="743"/>
      <c r="F12" s="736" t="s">
        <v>71</v>
      </c>
      <c r="G12" s="736" t="str">
        <f>IF(Sheet1!AF100="","",270000)</f>
        <v/>
      </c>
      <c r="K12" s="753" t="s">
        <v>77</v>
      </c>
      <c r="L12" s="756">
        <f>IF(L4=0,L2,IF((L2+L4)&gt;40000,40000,L2+L4))</f>
        <v>0</v>
      </c>
    </row>
    <row r="13" spans="2:12" ht="14.25">
      <c r="B13" s="740" t="str">
        <f>IF(B12&lt;0,0,IF(Sheet1!AQ27="","",IF(B12="","",(INT(B12*1.021/100))*100)))</f>
        <v/>
      </c>
      <c r="C13" s="744"/>
      <c r="F13" s="736" t="s">
        <v>40</v>
      </c>
      <c r="G13" s="736" t="str">
        <f>IF(Sheet1!AJ100="","",270000)</f>
        <v/>
      </c>
      <c r="K13" s="753" t="s">
        <v>80</v>
      </c>
      <c r="L13" s="756">
        <f>IF(L6=0,L3,IF((L3+L6)&gt;40000,40000,L3+L6))</f>
        <v>0</v>
      </c>
    </row>
    <row r="14" spans="2:12" ht="14.25">
      <c r="F14" s="736" t="s">
        <v>66</v>
      </c>
      <c r="G14" s="736" t="str">
        <f>IF(Sheet1!AN100="","",350000)</f>
        <v/>
      </c>
      <c r="K14" s="753" t="s">
        <v>74</v>
      </c>
      <c r="L14" s="756">
        <f>L5</f>
        <v>0</v>
      </c>
    </row>
    <row r="15" spans="2:12">
      <c r="F15" s="736" t="s">
        <v>13</v>
      </c>
      <c r="G15" s="736" t="str">
        <f>IF(Sheet1!AR100="","",270000)</f>
        <v/>
      </c>
      <c r="K15" s="7" t="s">
        <v>68</v>
      </c>
      <c r="L15" s="735">
        <f>SUM(L12:L14)</f>
        <v>0</v>
      </c>
    </row>
    <row r="16" spans="2:12" ht="14.25">
      <c r="B16" s="735" t="s">
        <v>49</v>
      </c>
      <c r="F16" s="745" t="s">
        <v>39</v>
      </c>
      <c r="G16" s="745" t="str">
        <f>IF(Sheet1!AV100="","",270000)</f>
        <v/>
      </c>
    </row>
    <row r="17" spans="1:10" ht="14.25">
      <c r="B17" s="735">
        <f>IF(Sheet1!X27&lt;=1618999,Sheet1!X27-650000,IF(Sheet1!X27&lt;=1619999,969000,IF(Sheet1!X27&lt;=1621999,970000,IF(Sheet1!X27&lt;=1623999,972000,974000))))</f>
        <v>-650000</v>
      </c>
      <c r="F17" s="746" t="s">
        <v>68</v>
      </c>
      <c r="G17" s="747">
        <f>SUM(G2:G16)</f>
        <v>0</v>
      </c>
    </row>
    <row r="18" spans="1:10">
      <c r="I18" s="736" t="s">
        <v>69</v>
      </c>
      <c r="J18" s="736" t="s">
        <v>35</v>
      </c>
    </row>
    <row r="19" spans="1:10">
      <c r="I19" s="736">
        <v>0</v>
      </c>
      <c r="J19" s="736">
        <v>0</v>
      </c>
    </row>
    <row r="20" spans="1:10">
      <c r="I20" s="736">
        <v>380000</v>
      </c>
      <c r="J20" s="736">
        <v>0</v>
      </c>
    </row>
    <row r="21" spans="1:10">
      <c r="I21" s="736">
        <v>380001</v>
      </c>
      <c r="J21" s="736">
        <v>380000</v>
      </c>
    </row>
    <row r="22" spans="1:10">
      <c r="I22" s="736">
        <v>400000</v>
      </c>
      <c r="J22" s="736">
        <v>360000</v>
      </c>
    </row>
    <row r="23" spans="1:10">
      <c r="I23" s="736">
        <v>450000</v>
      </c>
      <c r="J23" s="736">
        <v>310000</v>
      </c>
    </row>
    <row r="24" spans="1:10" ht="14.25">
      <c r="I24" s="736">
        <v>500000</v>
      </c>
      <c r="J24" s="736">
        <v>260000</v>
      </c>
    </row>
    <row r="25" spans="1:10" ht="14.25">
      <c r="A25" t="s">
        <v>65</v>
      </c>
      <c r="B25" s="741" t="str">
        <f>PHONETIC(Sheet1!BI17)</f>
        <v/>
      </c>
      <c r="I25" s="736">
        <v>550000</v>
      </c>
      <c r="J25" s="736">
        <v>210000</v>
      </c>
    </row>
    <row r="26" spans="1:10">
      <c r="I26" s="736">
        <v>600000</v>
      </c>
      <c r="J26" s="736">
        <v>160000</v>
      </c>
    </row>
    <row r="27" spans="1:10">
      <c r="I27" s="736">
        <v>650000</v>
      </c>
      <c r="J27" s="736">
        <v>110000</v>
      </c>
    </row>
    <row r="28" spans="1:10">
      <c r="I28" s="736">
        <v>700000</v>
      </c>
      <c r="J28" s="736">
        <v>60000</v>
      </c>
    </row>
    <row r="29" spans="1:10">
      <c r="I29" s="736">
        <v>750000</v>
      </c>
      <c r="J29" s="736">
        <v>30000</v>
      </c>
    </row>
    <row r="30" spans="1:10">
      <c r="I30" s="736">
        <v>760000</v>
      </c>
      <c r="J30" s="736">
        <v>0</v>
      </c>
    </row>
  </sheetData>
  <phoneticPr fontId="1"/>
  <pageMargins left="0.78700000000000003" right="0.78700000000000003" top="0.98400000000000021" bottom="0.9840000000000002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8700000000000003" right="0.78700000000000003" top="0.98400000000000021" bottom="0.9840000000000002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武蔵野市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武蔵野市</dc:creator>
  <cp:lastModifiedBy>黒澤　佳貴</cp:lastModifiedBy>
  <cp:lastPrinted>2018-10-25T00:45:40Z</cp:lastPrinted>
  <dcterms:created xsi:type="dcterms:W3CDTF">2009-01-07T01:29:17Z</dcterms:created>
  <dcterms:modified xsi:type="dcterms:W3CDTF">2025-12-11T08:00:23Z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2.1.13.0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2025-12-11T08:00:23Z</vt:filetime>
  </property>
</Properties>
</file>