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265" activeTab="1"/>
  </bookViews>
  <sheets>
    <sheet name="記入例" sheetId="2" r:id="rId1"/>
    <sheet name="小学校（小学部）用" sheetId="1" r:id="rId2"/>
    <sheet name="中学校（中学部）用" sheetId="4" r:id="rId3"/>
  </sheets>
  <definedNames>
    <definedName name="_xlnm.Print_Area" localSheetId="1">'小学校（小学部）用'!$A$1:$BO$53</definedName>
    <definedName name="_xlnm.Print_Area" localSheetId="2">'中学校（中学部）用'!$A$1:$BO$53</definedName>
    <definedName name="_xlnm.Print_Area" localSheetId="0">記入例!$A$1:$BO$53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<sst xmlns:r="http://schemas.openxmlformats.org/officeDocument/2006/relationships" xmlns="http://schemas.openxmlformats.org/spreadsheetml/2006/main" count="19" uniqueCount="19">
  <si>
    <t>特別支援教育就学奨励費区分</t>
    <rPh sb="11" eb="13">
      <t>くぶん</t>
    </rPh>
    <phoneticPr fontId="1" type="Hiragana"/>
  </si>
  <si>
    <t>×</t>
  </si>
  <si>
    <t>　黄色に塗りつぶしてある場所に入力してください。</t>
    <rPh sb="1" eb="3">
      <t>きいろ</t>
    </rPh>
    <rPh sb="4" eb="5">
      <t>ぬ</t>
    </rPh>
    <rPh sb="12" eb="14">
      <t>ばしょ</t>
    </rPh>
    <rPh sb="15" eb="17">
      <t>にゅうりょく</t>
    </rPh>
    <phoneticPr fontId="1" type="Hiragana"/>
  </si>
  <si>
    <t>請求書に記入する金額</t>
    <rPh sb="0" eb="3">
      <t>せいきゅうしょ</t>
    </rPh>
    <rPh sb="4" eb="6">
      <t>きにゅう</t>
    </rPh>
    <rPh sb="8" eb="10">
      <t>きんがく</t>
    </rPh>
    <phoneticPr fontId="1" type="Hiragana"/>
  </si>
  <si>
    <t>１　給食費を入力してください。</t>
    <rPh sb="2" eb="4">
      <t>きゅうしょく</t>
    </rPh>
    <rPh sb="4" eb="5">
      <t>ひ</t>
    </rPh>
    <rPh sb="6" eb="8">
      <t>にゅうりょく</t>
    </rPh>
    <phoneticPr fontId="1" type="Hiragana"/>
  </si>
  <si>
    <t>【補助金額】</t>
    <rPh sb="1" eb="3">
      <t>ほじょ</t>
    </rPh>
    <rPh sb="3" eb="4">
      <t>きん</t>
    </rPh>
    <rPh sb="4" eb="5">
      <t>がく</t>
    </rPh>
    <phoneticPr fontId="1" type="Hiragana"/>
  </si>
  <si>
    <t>＝</t>
  </si>
  <si>
    <t>【補助率】</t>
    <rPh sb="1" eb="3">
      <t>ほじょ</t>
    </rPh>
    <rPh sb="3" eb="4">
      <t>りつ</t>
    </rPh>
    <phoneticPr fontId="1" type="Hiragana"/>
  </si>
  <si>
    <t>区分Ⅰ</t>
    <rPh sb="0" eb="2">
      <t>くぶん</t>
    </rPh>
    <phoneticPr fontId="1" type="Hiragana"/>
  </si>
  <si>
    <t>受給してない</t>
    <rPh sb="0" eb="2">
      <t>じゅきゅう</t>
    </rPh>
    <phoneticPr fontId="1" type="Hiragana"/>
  </si>
  <si>
    <t>区分Ⅲ</t>
    <rPh sb="0" eb="2">
      <t>くぶん</t>
    </rPh>
    <phoneticPr fontId="1" type="Hiragana"/>
  </si>
  <si>
    <t>【給食費】</t>
    <rPh sb="1" eb="3">
      <t>きゅうしょく</t>
    </rPh>
    <rPh sb="3" eb="4">
      <t>ひ</t>
    </rPh>
    <phoneticPr fontId="1" type="Hiragana"/>
  </si>
  <si>
    <t>区分Ⅱ</t>
    <rPh sb="0" eb="2">
      <t>くぶん</t>
    </rPh>
    <phoneticPr fontId="1" type="Hiragana"/>
  </si>
  <si>
    <t>２　特別支援教育就学奨励費区分を選択してください。</t>
    <rPh sb="16" eb="18">
      <t>せんたく</t>
    </rPh>
    <phoneticPr fontId="1" type="Hiragana"/>
  </si>
  <si>
    <t>３　請求書に記入する金額</t>
    <rPh sb="2" eb="5">
      <t>せいきゅうしょ</t>
    </rPh>
    <rPh sb="6" eb="8">
      <t>きにゅう</t>
    </rPh>
    <rPh sb="10" eb="12">
      <t>きんがく</t>
    </rPh>
    <phoneticPr fontId="1" type="Hiragana"/>
  </si>
  <si>
    <t>補助金額算定シート（小学校（小等部）用）</t>
    <rPh sb="0" eb="3">
      <t>ほじょきん</t>
    </rPh>
    <rPh sb="3" eb="4">
      <t>がく</t>
    </rPh>
    <rPh sb="4" eb="6">
      <t>さんてい</t>
    </rPh>
    <rPh sb="10" eb="13">
      <t>しょうがっこう</t>
    </rPh>
    <rPh sb="14" eb="15">
      <t>しょう</t>
    </rPh>
    <rPh sb="15" eb="16">
      <t>とう</t>
    </rPh>
    <rPh sb="16" eb="17">
      <t>ぶ</t>
    </rPh>
    <rPh sb="18" eb="19">
      <t>よう</t>
    </rPh>
    <phoneticPr fontId="1" type="Hiragana"/>
  </si>
  <si>
    <t>＜記入方法＞</t>
    <rPh sb="1" eb="3">
      <t>きにゅう</t>
    </rPh>
    <rPh sb="3" eb="5">
      <t>ほうほう</t>
    </rPh>
    <phoneticPr fontId="1" type="Hiragana"/>
  </si>
  <si>
    <t>補助金額算定シート（小学校（小学部）用）（記入例）</t>
    <rPh sb="0" eb="3">
      <t>ほじょきん</t>
    </rPh>
    <rPh sb="3" eb="4">
      <t>がく</t>
    </rPh>
    <rPh sb="4" eb="6">
      <t>さんてい</t>
    </rPh>
    <rPh sb="10" eb="13">
      <t>しょうがっこう</t>
    </rPh>
    <rPh sb="14" eb="16">
      <t>しょうがく</t>
    </rPh>
    <rPh sb="16" eb="17">
      <t>ぶ</t>
    </rPh>
    <rPh sb="18" eb="19">
      <t>よう</t>
    </rPh>
    <rPh sb="21" eb="23">
      <t>きにゅう</t>
    </rPh>
    <rPh sb="23" eb="24">
      <t>れい</t>
    </rPh>
    <phoneticPr fontId="1" type="Hiragana"/>
  </si>
  <si>
    <t>補助金額算定シート（中学校（中学部）用）</t>
    <rPh sb="0" eb="3">
      <t>ほじょきん</t>
    </rPh>
    <rPh sb="3" eb="4">
      <t>がく</t>
    </rPh>
    <rPh sb="4" eb="6">
      <t>さんてい</t>
    </rPh>
    <rPh sb="10" eb="11">
      <t>ちゅう</t>
    </rPh>
    <rPh sb="11" eb="13">
      <t>がっこう</t>
    </rPh>
    <rPh sb="14" eb="15">
      <t>ちゅう</t>
    </rPh>
    <rPh sb="15" eb="16">
      <t>がく</t>
    </rPh>
    <rPh sb="16" eb="17">
      <t>ぶ</t>
    </rPh>
    <rPh sb="18" eb="19">
      <t>よう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</si>
</sst>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&quot;円&quot;"/>
    <numFmt numFmtId="177" formatCode="#,##0&quot;％&quot;"/>
  </numFmts>
  <fonts count="6">
    <font>
      <sz val="11"/>
      <color theme="1"/>
      <name val="ＭＳ Ｐゴシック"/>
    </font>
    <font>
      <sz val="6"/>
      <color auto="1"/>
      <name val="ＭＳ Ｐゴシック"/>
    </font>
    <font>
      <sz val="28"/>
      <color theme="1"/>
      <name val="ＭＳ Ｐゴシック"/>
    </font>
    <font>
      <b/>
      <sz val="32"/>
      <color theme="1"/>
      <name val="ＭＳ Ｐゴシック"/>
    </font>
    <font>
      <b/>
      <sz val="28"/>
      <color theme="1"/>
      <name val="ＭＳ Ｐゴシック"/>
    </font>
    <font>
      <sz val="18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0" xfId="0" applyNumberFormat="1" applyFont="1" applyFill="1" applyAlignment="1" applyProtection="1">
      <alignment horizontal="center" vertical="center" shrinkToFit="1"/>
      <protection locked="0"/>
    </xf>
    <xf numFmtId="176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76" fontId="4" fillId="0" borderId="5" xfId="0" quotePrefix="1" applyNumberFormat="1" applyFont="1" applyFill="1" applyBorder="1" applyAlignment="1">
      <alignment horizontal="center" vertical="center" shrinkToFit="1"/>
    </xf>
    <xf numFmtId="176" fontId="4" fillId="0" borderId="0" xfId="0" quotePrefix="1" applyNumberFormat="1" applyFont="1" applyFill="1" applyBorder="1" applyAlignment="1">
      <alignment horizontal="center" vertical="center" shrinkToFit="1"/>
    </xf>
    <xf numFmtId="176" fontId="4" fillId="0" borderId="6" xfId="0" quotePrefix="1" applyNumberFormat="1" applyFont="1" applyFill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76" fontId="4" fillId="0" borderId="12" xfId="0" quotePrefix="1" applyNumberFormat="1" applyFont="1" applyFill="1" applyBorder="1" applyAlignment="1">
      <alignment horizontal="center" vertical="center" shrinkToFit="1"/>
    </xf>
    <xf numFmtId="176" fontId="4" fillId="0" borderId="1" xfId="0" quotePrefix="1" applyNumberFormat="1" applyFont="1" applyFill="1" applyBorder="1" applyAlignment="1">
      <alignment horizontal="center" vertical="center" shrinkToFit="1"/>
    </xf>
    <xf numFmtId="176" fontId="4" fillId="0" borderId="13" xfId="0" quotePrefix="1" applyNumberFormat="1" applyFont="1" applyFill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95250</xdr:colOff>
      <xdr:row>18</xdr:row>
      <xdr:rowOff>28575</xdr:rowOff>
    </xdr:from>
    <xdr:to xmlns:xdr="http://schemas.openxmlformats.org/drawingml/2006/spreadsheetDrawing">
      <xdr:col>61</xdr:col>
      <xdr:colOff>28575</xdr:colOff>
      <xdr:row>23</xdr:row>
      <xdr:rowOff>133350</xdr:rowOff>
    </xdr:to>
    <xdr:sp macro="" textlink="">
      <xdr:nvSpPr>
        <xdr:cNvPr id="2" name="図形 2"/>
        <xdr:cNvSpPr/>
      </xdr:nvSpPr>
      <xdr:spPr>
        <a:xfrm>
          <a:off x="1771650" y="2428875"/>
          <a:ext cx="7553325" cy="771525"/>
        </a:xfrm>
        <a:prstGeom prst="borderCallout1">
          <a:avLst>
            <a:gd name="adj1" fmla="val 2239"/>
            <a:gd name="adj2" fmla="val -461"/>
            <a:gd name="adj3" fmla="val -19978"/>
            <a:gd name="adj4" fmla="val -8143"/>
          </a:avLst>
        </a:prstGeom>
        <a:ln w="28575" cmpd="sng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「在籍証明書及び未納が無いことの証明書」の「徴収給食費(⑤)」の額を入力してください。</a:t>
          </a:r>
          <a:endParaRPr kumimoji="1" lang="ja-JP" altLang="en-US" sz="1800"/>
        </a:p>
      </xdr:txBody>
    </xdr:sp>
    <xdr:clientData/>
  </xdr:twoCellAnchor>
  <xdr:twoCellAnchor>
    <xdr:from xmlns:xdr="http://schemas.openxmlformats.org/drawingml/2006/spreadsheetDrawing">
      <xdr:col>4</xdr:col>
      <xdr:colOff>85725</xdr:colOff>
      <xdr:row>36</xdr:row>
      <xdr:rowOff>47625</xdr:rowOff>
    </xdr:from>
    <xdr:to xmlns:xdr="http://schemas.openxmlformats.org/drawingml/2006/spreadsheetDrawing">
      <xdr:col>57</xdr:col>
      <xdr:colOff>133350</xdr:colOff>
      <xdr:row>42</xdr:row>
      <xdr:rowOff>10160</xdr:rowOff>
    </xdr:to>
    <xdr:sp macro="" textlink="">
      <xdr:nvSpPr>
        <xdr:cNvPr id="3" name="図形 3"/>
        <xdr:cNvSpPr/>
      </xdr:nvSpPr>
      <xdr:spPr>
        <a:xfrm>
          <a:off x="695325" y="4848225"/>
          <a:ext cx="8124825" cy="762635"/>
        </a:xfrm>
        <a:prstGeom prst="borderCallout1">
          <a:avLst>
            <a:gd name="adj1" fmla="val -2602"/>
            <a:gd name="adj2" fmla="val 82661"/>
            <a:gd name="adj3" fmla="val -25044"/>
            <a:gd name="adj4" fmla="val 89620"/>
          </a:avLst>
        </a:prstGeom>
        <a:ln w="28575" cmpd="sng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「在籍証明書及び未納が無いことの証明書」に記載されている「特別支援教育就学奨励費支弁区分」を、ドロップダウンリスト</a:t>
          </a:r>
          <a:r>
            <a:rPr kumimoji="1" lang="ja-JP" altLang="en-US" sz="1800"/>
            <a:t>から選択してください。</a:t>
          </a:r>
          <a:endParaRPr kumimoji="1" lang="ja-JP" altLang="en-US" sz="1800"/>
        </a:p>
      </xdr:txBody>
    </xdr:sp>
    <xdr:clientData/>
  </xdr:twoCellAnchor>
  <xdr:twoCellAnchor>
    <xdr:from xmlns:xdr="http://schemas.openxmlformats.org/drawingml/2006/spreadsheetDrawing">
      <xdr:col>72</xdr:col>
      <xdr:colOff>85725</xdr:colOff>
      <xdr:row>39</xdr:row>
      <xdr:rowOff>95885</xdr:rowOff>
    </xdr:from>
    <xdr:to xmlns:xdr="http://schemas.openxmlformats.org/drawingml/2006/spreadsheetDrawing">
      <xdr:col>74</xdr:col>
      <xdr:colOff>19050</xdr:colOff>
      <xdr:row>41</xdr:row>
      <xdr:rowOff>48260</xdr:rowOff>
    </xdr:to>
    <xdr:sp macro="" textlink="">
      <xdr:nvSpPr>
        <xdr:cNvPr id="4" name="四角形 6"/>
        <xdr:cNvSpPr/>
      </xdr:nvSpPr>
      <xdr:spPr>
        <a:xfrm>
          <a:off x="11058525" y="5296535"/>
          <a:ext cx="238125" cy="219075"/>
        </a:xfrm>
        <a:prstGeom prst="rect">
          <a:avLst/>
        </a:prstGeom>
        <a:noFill/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24</xdr:col>
      <xdr:colOff>9525</xdr:colOff>
      <xdr:row>17</xdr:row>
      <xdr:rowOff>123825</xdr:rowOff>
    </xdr:from>
    <xdr:to xmlns:xdr="http://schemas.openxmlformats.org/drawingml/2006/spreadsheetDrawing">
      <xdr:col>50</xdr:col>
      <xdr:colOff>114300</xdr:colOff>
      <xdr:row>27</xdr:row>
      <xdr:rowOff>114300</xdr:rowOff>
    </xdr:to>
    <xdr:sp macro="" textlink="">
      <xdr:nvSpPr>
        <xdr:cNvPr id="5" name="図形 6"/>
        <xdr:cNvSpPr/>
      </xdr:nvSpPr>
      <xdr:spPr>
        <a:xfrm>
          <a:off x="3667125" y="2390775"/>
          <a:ext cx="4067175" cy="1323975"/>
        </a:xfrm>
        <a:prstGeom prst="wedgeRectCallout">
          <a:avLst>
            <a:gd name="adj1" fmla="val 46338"/>
            <a:gd name="adj2" fmla="val 101843"/>
          </a:avLst>
        </a:prstGeom>
        <a:solidFill>
          <a:schemeClr val="bg1"/>
        </a:solidFill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/>
            <a:t>特別支援学校以外→「受給してない」を選択</a:t>
          </a:r>
          <a:endParaRPr kumimoji="1" lang="ja-JP" altLang="en-US" sz="1200"/>
        </a:p>
        <a:p>
          <a:r>
            <a:rPr kumimoji="1" lang="ja-JP" altLang="en-US" sz="1200"/>
            <a:t>　　　　　　　　　　</a:t>
          </a:r>
          <a:endParaRPr kumimoji="1" lang="ja-JP" altLang="en-US" sz="1200"/>
        </a:p>
        <a:p>
          <a:r>
            <a:rPr kumimoji="1" lang="ja-JP" altLang="en-US" sz="1200"/>
            <a:t>　　　　　　　　　　　</a:t>
          </a:r>
          <a:r>
            <a:rPr kumimoji="1" lang="ja-JP" altLang="en-US" sz="1200"/>
            <a:t>「受給してない」</a:t>
          </a:r>
          <a:endParaRPr kumimoji="1" lang="ja-JP" altLang="en-US" sz="1200"/>
        </a:p>
        <a:p>
          <a:r>
            <a:rPr kumimoji="1" lang="ja-JP" altLang="en-US" sz="1200"/>
            <a:t>　　　　　　　　　　　「区分Ⅰ」</a:t>
          </a:r>
          <a:endParaRPr kumimoji="1" lang="ja-JP" altLang="en-US" sz="1200"/>
        </a:p>
        <a:p>
          <a:r>
            <a:rPr kumimoji="1" lang="ja-JP" altLang="en-US" sz="1200"/>
            <a:t>特別支援学校　　「区分Ⅱ」　　　　　　　のいずれかを選択</a:t>
          </a:r>
          <a:endParaRPr kumimoji="1" lang="ja-JP" altLang="en-US" sz="1200"/>
        </a:p>
        <a:p>
          <a:r>
            <a:rPr kumimoji="1" lang="ja-JP" altLang="en-US" sz="1200"/>
            <a:t>　　　　　　　　　　　「区分Ⅲ」</a:t>
          </a:r>
          <a:endParaRPr kumimoji="1" lang="ja-JP" altLang="en-US" sz="1200"/>
        </a:p>
      </xdr:txBody>
    </xdr:sp>
    <xdr:clientData/>
  </xdr:twoCellAnchor>
  <xdr:twoCellAnchor>
    <xdr:from xmlns:xdr="http://schemas.openxmlformats.org/drawingml/2006/spreadsheetDrawing">
      <xdr:col>39</xdr:col>
      <xdr:colOff>19050</xdr:colOff>
      <xdr:row>21</xdr:row>
      <xdr:rowOff>124460</xdr:rowOff>
    </xdr:from>
    <xdr:to xmlns:xdr="http://schemas.openxmlformats.org/drawingml/2006/spreadsheetDrawing">
      <xdr:col>40</xdr:col>
      <xdr:colOff>85725</xdr:colOff>
      <xdr:row>26</xdr:row>
      <xdr:rowOff>114300</xdr:rowOff>
    </xdr:to>
    <xdr:sp macro="" textlink="">
      <xdr:nvSpPr>
        <xdr:cNvPr id="6" name="図形 7"/>
        <xdr:cNvSpPr/>
      </xdr:nvSpPr>
      <xdr:spPr>
        <a:xfrm>
          <a:off x="5962650" y="2924810"/>
          <a:ext cx="219075" cy="656590"/>
        </a:xfrm>
        <a:prstGeom prst="rightBrace">
          <a:avLst/>
        </a:prstGeom>
        <a:ln w="12700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34</xdr:col>
      <xdr:colOff>28575</xdr:colOff>
      <xdr:row>41</xdr:row>
      <xdr:rowOff>635</xdr:rowOff>
    </xdr:from>
    <xdr:to xmlns:xdr="http://schemas.openxmlformats.org/drawingml/2006/spreadsheetDrawing">
      <xdr:col>53</xdr:col>
      <xdr:colOff>152400</xdr:colOff>
      <xdr:row>44</xdr:row>
      <xdr:rowOff>124460</xdr:rowOff>
    </xdr:to>
    <xdr:sp macro="" textlink="">
      <xdr:nvSpPr>
        <xdr:cNvPr id="7" name="図形 8"/>
        <xdr:cNvSpPr/>
      </xdr:nvSpPr>
      <xdr:spPr>
        <a:xfrm>
          <a:off x="5210175" y="5467985"/>
          <a:ext cx="3019425" cy="523875"/>
        </a:xfrm>
        <a:prstGeom prst="wedgeRectCallout">
          <a:avLst>
            <a:gd name="adj1" fmla="val 49636"/>
            <a:gd name="adj2" fmla="val 160769"/>
          </a:avLst>
        </a:prstGeom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表示された金額を請求書に記入してください。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54</xdr:col>
      <xdr:colOff>142875</xdr:colOff>
      <xdr:row>20</xdr:row>
      <xdr:rowOff>18415</xdr:rowOff>
    </xdr:from>
    <xdr:to xmlns:xdr="http://schemas.openxmlformats.org/drawingml/2006/spreadsheetDrawing">
      <xdr:col>66</xdr:col>
      <xdr:colOff>57150</xdr:colOff>
      <xdr:row>27</xdr:row>
      <xdr:rowOff>94615</xdr:rowOff>
    </xdr:to>
    <xdr:sp macro="" textlink="">
      <xdr:nvSpPr>
        <xdr:cNvPr id="13" name="図形 14"/>
        <xdr:cNvSpPr/>
      </xdr:nvSpPr>
      <xdr:spPr>
        <a:xfrm>
          <a:off x="8372475" y="2685415"/>
          <a:ext cx="1743075" cy="1009650"/>
        </a:xfrm>
        <a:prstGeom prst="wedgeRectCallout">
          <a:avLst>
            <a:gd name="adj1" fmla="val 22039"/>
            <a:gd name="adj2" fmla="val 86847"/>
          </a:avLst>
        </a:prstGeom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ここにカーソルを合わせると、この辺に「 ▽ 」のマークが現れますので、クリックで選択できます。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60</xdr:col>
      <xdr:colOff>95250</xdr:colOff>
      <xdr:row>21</xdr:row>
      <xdr:rowOff>114300</xdr:rowOff>
    </xdr:from>
    <xdr:to xmlns:xdr="http://schemas.openxmlformats.org/drawingml/2006/spreadsheetDrawing">
      <xdr:col>61</xdr:col>
      <xdr:colOff>123825</xdr:colOff>
      <xdr:row>23</xdr:row>
      <xdr:rowOff>19050</xdr:rowOff>
    </xdr:to>
    <xdr:sp macro="" textlink="">
      <xdr:nvSpPr>
        <xdr:cNvPr id="14" name="四角形 15"/>
        <xdr:cNvSpPr/>
      </xdr:nvSpPr>
      <xdr:spPr>
        <a:xfrm>
          <a:off x="9239250" y="2914650"/>
          <a:ext cx="180975" cy="17145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63</xdr:col>
      <xdr:colOff>152400</xdr:colOff>
      <xdr:row>30</xdr:row>
      <xdr:rowOff>0</xdr:rowOff>
    </xdr:from>
    <xdr:to xmlns:xdr="http://schemas.openxmlformats.org/drawingml/2006/spreadsheetDrawing">
      <xdr:col>65</xdr:col>
      <xdr:colOff>9525</xdr:colOff>
      <xdr:row>30</xdr:row>
      <xdr:rowOff>132715</xdr:rowOff>
    </xdr:to>
    <xdr:sp macro="" textlink="">
      <xdr:nvSpPr>
        <xdr:cNvPr id="15" name="四角形 10"/>
        <xdr:cNvSpPr/>
      </xdr:nvSpPr>
      <xdr:spPr>
        <a:xfrm>
          <a:off x="9753600" y="4000500"/>
          <a:ext cx="161925" cy="1327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600"/>
            <a:t>▽</a:t>
          </a:r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95250</xdr:colOff>
      <xdr:row>18</xdr:row>
      <xdr:rowOff>28575</xdr:rowOff>
    </xdr:from>
    <xdr:to xmlns:xdr="http://schemas.openxmlformats.org/drawingml/2006/spreadsheetDrawing">
      <xdr:col>61</xdr:col>
      <xdr:colOff>28575</xdr:colOff>
      <xdr:row>23</xdr:row>
      <xdr:rowOff>133350</xdr:rowOff>
    </xdr:to>
    <xdr:sp macro="" textlink="">
      <xdr:nvSpPr>
        <xdr:cNvPr id="2" name="図形 2"/>
        <xdr:cNvSpPr/>
      </xdr:nvSpPr>
      <xdr:spPr>
        <a:xfrm>
          <a:off x="1771650" y="2428875"/>
          <a:ext cx="7553325" cy="771525"/>
        </a:xfrm>
        <a:prstGeom prst="borderCallout1">
          <a:avLst>
            <a:gd name="adj1" fmla="val 2239"/>
            <a:gd name="adj2" fmla="val -461"/>
            <a:gd name="adj3" fmla="val -19978"/>
            <a:gd name="adj4" fmla="val -8143"/>
          </a:avLst>
        </a:prstGeom>
        <a:ln w="28575" cmpd="sng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「在籍証明書及び未納が無いことの証明書」の「徴収給食費(⑤)」の額を入力してください。</a:t>
          </a:r>
          <a:endParaRPr kumimoji="1" lang="ja-JP" altLang="en-US" sz="1800"/>
        </a:p>
      </xdr:txBody>
    </xdr:sp>
    <xdr:clientData/>
  </xdr:twoCellAnchor>
  <xdr:twoCellAnchor>
    <xdr:from xmlns:xdr="http://schemas.openxmlformats.org/drawingml/2006/spreadsheetDrawing">
      <xdr:col>4</xdr:col>
      <xdr:colOff>85725</xdr:colOff>
      <xdr:row>36</xdr:row>
      <xdr:rowOff>47625</xdr:rowOff>
    </xdr:from>
    <xdr:to xmlns:xdr="http://schemas.openxmlformats.org/drawingml/2006/spreadsheetDrawing">
      <xdr:col>57</xdr:col>
      <xdr:colOff>133350</xdr:colOff>
      <xdr:row>42</xdr:row>
      <xdr:rowOff>10160</xdr:rowOff>
    </xdr:to>
    <xdr:sp macro="" textlink="">
      <xdr:nvSpPr>
        <xdr:cNvPr id="3" name="図形 3"/>
        <xdr:cNvSpPr/>
      </xdr:nvSpPr>
      <xdr:spPr>
        <a:xfrm>
          <a:off x="695325" y="4848225"/>
          <a:ext cx="8124825" cy="762635"/>
        </a:xfrm>
        <a:prstGeom prst="borderCallout1">
          <a:avLst>
            <a:gd name="adj1" fmla="val -2602"/>
            <a:gd name="adj2" fmla="val 82661"/>
            <a:gd name="adj3" fmla="val -25044"/>
            <a:gd name="adj4" fmla="val 89620"/>
          </a:avLst>
        </a:prstGeom>
        <a:ln w="28575" cmpd="sng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「在籍証明書及び未納が無いことの証明書」に記載されている「特別支援教育就学奨励費支弁区分」を、ドロップダウンリスト</a:t>
          </a:r>
          <a:r>
            <a:rPr kumimoji="1" lang="ja-JP" altLang="en-US" sz="1800"/>
            <a:t>から選択してください。</a:t>
          </a:r>
          <a:endParaRPr kumimoji="1" lang="ja-JP" altLang="en-US" sz="1800"/>
        </a:p>
      </xdr:txBody>
    </xdr:sp>
    <xdr:clientData/>
  </xdr:twoCellAnchor>
  <xdr:twoCellAnchor>
    <xdr:from xmlns:xdr="http://schemas.openxmlformats.org/drawingml/2006/spreadsheetDrawing">
      <xdr:col>72</xdr:col>
      <xdr:colOff>85725</xdr:colOff>
      <xdr:row>39</xdr:row>
      <xdr:rowOff>95885</xdr:rowOff>
    </xdr:from>
    <xdr:to xmlns:xdr="http://schemas.openxmlformats.org/drawingml/2006/spreadsheetDrawing">
      <xdr:col>74</xdr:col>
      <xdr:colOff>19050</xdr:colOff>
      <xdr:row>41</xdr:row>
      <xdr:rowOff>48260</xdr:rowOff>
    </xdr:to>
    <xdr:sp macro="" textlink="">
      <xdr:nvSpPr>
        <xdr:cNvPr id="6" name="四角形 6"/>
        <xdr:cNvSpPr/>
      </xdr:nvSpPr>
      <xdr:spPr>
        <a:xfrm>
          <a:off x="11058525" y="5296535"/>
          <a:ext cx="238125" cy="219075"/>
        </a:xfrm>
        <a:prstGeom prst="rect">
          <a:avLst/>
        </a:prstGeom>
        <a:noFill/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95250</xdr:colOff>
      <xdr:row>18</xdr:row>
      <xdr:rowOff>28575</xdr:rowOff>
    </xdr:from>
    <xdr:to xmlns:xdr="http://schemas.openxmlformats.org/drawingml/2006/spreadsheetDrawing">
      <xdr:col>61</xdr:col>
      <xdr:colOff>28575</xdr:colOff>
      <xdr:row>23</xdr:row>
      <xdr:rowOff>133350</xdr:rowOff>
    </xdr:to>
    <xdr:sp macro="" textlink="">
      <xdr:nvSpPr>
        <xdr:cNvPr id="2" name="図形 1"/>
        <xdr:cNvSpPr/>
      </xdr:nvSpPr>
      <xdr:spPr>
        <a:xfrm>
          <a:off x="1771650" y="2428875"/>
          <a:ext cx="7553325" cy="771525"/>
        </a:xfrm>
        <a:prstGeom prst="borderCallout1">
          <a:avLst>
            <a:gd name="adj1" fmla="val 2239"/>
            <a:gd name="adj2" fmla="val -461"/>
            <a:gd name="adj3" fmla="val -19978"/>
            <a:gd name="adj4" fmla="val -8143"/>
          </a:avLst>
        </a:prstGeom>
        <a:ln w="28575" cmpd="sng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「在籍証明書及び未納が無いことの証明書」の「徴収給食費(⑤)」の額を入力してください。</a:t>
          </a:r>
          <a:endParaRPr kumimoji="1" lang="ja-JP" altLang="en-US" sz="1800"/>
        </a:p>
      </xdr:txBody>
    </xdr:sp>
    <xdr:clientData/>
  </xdr:twoCellAnchor>
  <xdr:twoCellAnchor>
    <xdr:from xmlns:xdr="http://schemas.openxmlformats.org/drawingml/2006/spreadsheetDrawing">
      <xdr:col>3</xdr:col>
      <xdr:colOff>38100</xdr:colOff>
      <xdr:row>36</xdr:row>
      <xdr:rowOff>57785</xdr:rowOff>
    </xdr:from>
    <xdr:to xmlns:xdr="http://schemas.openxmlformats.org/drawingml/2006/spreadsheetDrawing">
      <xdr:col>56</xdr:col>
      <xdr:colOff>85725</xdr:colOff>
      <xdr:row>42</xdr:row>
      <xdr:rowOff>20320</xdr:rowOff>
    </xdr:to>
    <xdr:sp macro="" textlink="">
      <xdr:nvSpPr>
        <xdr:cNvPr id="4" name="図形 3"/>
        <xdr:cNvSpPr/>
      </xdr:nvSpPr>
      <xdr:spPr>
        <a:xfrm>
          <a:off x="495300" y="4858385"/>
          <a:ext cx="8124825" cy="762635"/>
        </a:xfrm>
        <a:prstGeom prst="borderCallout1">
          <a:avLst>
            <a:gd name="adj1" fmla="val -2602"/>
            <a:gd name="adj2" fmla="val 82661"/>
            <a:gd name="adj3" fmla="val -25044"/>
            <a:gd name="adj4" fmla="val 89620"/>
          </a:avLst>
        </a:prstGeom>
        <a:ln w="28575" cmpd="sng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「在籍証明書及び未納が無いことの証明書」に記載されている「特別支援教育就学奨励費支弁区分」を、ドロップダウンリスト</a:t>
          </a:r>
          <a:r>
            <a:rPr kumimoji="1" lang="ja-JP" altLang="en-US" sz="1800"/>
            <a:t>から選択してください。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L57"/>
  <sheetViews>
    <sheetView topLeftCell="A31" zoomScaleSheetLayoutView="100" workbookViewId="0">
      <selection activeCell="C13" sqref="C13:Q17"/>
    </sheetView>
  </sheetViews>
  <sheetFormatPr defaultRowHeight="10.5" customHeight="1"/>
  <cols>
    <col min="1" max="16384" width="2" style="1" customWidth="1"/>
  </cols>
  <sheetData>
    <row r="1" spans="1:70" ht="10.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70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70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70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7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70" ht="10.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70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70" ht="10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70" ht="10.5" customHeight="1">
      <c r="A10" s="6"/>
      <c r="B10" s="6"/>
      <c r="C10" s="6"/>
      <c r="D10" s="17" t="s"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  <c r="Y10" s="17" t="s">
        <v>7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6"/>
      <c r="AM10" s="6"/>
      <c r="AN10" s="6"/>
      <c r="AO10" s="6"/>
      <c r="AP10" s="6"/>
      <c r="AQ10" s="6"/>
      <c r="AR10" s="6"/>
      <c r="AS10" s="6"/>
      <c r="AT10" s="17" t="s">
        <v>5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6"/>
      <c r="BN10" s="6"/>
      <c r="BO10" s="6"/>
    </row>
    <row r="11" spans="1:70" ht="10.5" customHeight="1">
      <c r="A11" s="6"/>
      <c r="B11" s="6"/>
      <c r="C11" s="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6"/>
      <c r="AM11" s="6"/>
      <c r="AN11" s="6"/>
      <c r="AO11" s="6"/>
      <c r="AP11" s="6"/>
      <c r="AQ11" s="6"/>
      <c r="AR11" s="6"/>
      <c r="AS11" s="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6"/>
      <c r="BN11" s="6"/>
      <c r="BO11" s="6"/>
    </row>
    <row r="13" spans="1:70" ht="10.5" customHeight="1">
      <c r="C13" s="8">
        <v>50000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4"/>
      <c r="S13" s="22" t="s">
        <v>1</v>
      </c>
      <c r="T13" s="22"/>
      <c r="U13" s="22"/>
      <c r="V13" s="22"/>
      <c r="W13" s="27"/>
      <c r="X13" s="29">
        <v>35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5"/>
      <c r="AN13" s="22" t="s">
        <v>6</v>
      </c>
      <c r="AO13" s="22"/>
      <c r="AP13" s="22"/>
      <c r="AQ13" s="22"/>
      <c r="AS13" s="44">
        <f>IF(C13&gt;=54000,19000,ROUNDDOWN(C13*0.35,0))</f>
        <v>17500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65"/>
      <c r="BR13" s="1" t="s">
        <v>9</v>
      </c>
    </row>
    <row r="14" spans="1:70" ht="10.5" customHeight="1"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5"/>
      <c r="S14" s="3"/>
      <c r="T14" s="3"/>
      <c r="U14" s="3"/>
      <c r="V14" s="3"/>
      <c r="W14" s="28"/>
      <c r="X14" s="30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6"/>
      <c r="AN14" s="3"/>
      <c r="AO14" s="3"/>
      <c r="AP14" s="3"/>
      <c r="AQ14" s="3"/>
      <c r="AS14" s="45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66"/>
      <c r="BR14" s="1" t="s">
        <v>8</v>
      </c>
    </row>
    <row r="15" spans="1:70" ht="10.5" customHeight="1"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5"/>
      <c r="S15" s="3"/>
      <c r="T15" s="3"/>
      <c r="U15" s="3"/>
      <c r="V15" s="3"/>
      <c r="W15" s="28"/>
      <c r="X15" s="30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6"/>
      <c r="AN15" s="3"/>
      <c r="AO15" s="3"/>
      <c r="AP15" s="3"/>
      <c r="AQ15" s="3"/>
      <c r="AS15" s="45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66"/>
      <c r="BR15" s="1" t="s">
        <v>12</v>
      </c>
    </row>
    <row r="16" spans="1:70" ht="10.5" customHeight="1"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5"/>
      <c r="S16" s="3"/>
      <c r="T16" s="3"/>
      <c r="U16" s="3"/>
      <c r="V16" s="3"/>
      <c r="W16" s="28"/>
      <c r="X16" s="30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6"/>
      <c r="AN16" s="3"/>
      <c r="AO16" s="3"/>
      <c r="AP16" s="3"/>
      <c r="AQ16" s="3"/>
      <c r="AS16" s="45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66"/>
      <c r="BR16" s="1" t="s">
        <v>10</v>
      </c>
    </row>
    <row r="17" spans="1:90" ht="10.5" customHeight="1">
      <c r="C17" s="1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6"/>
      <c r="S17" s="22"/>
      <c r="T17" s="22"/>
      <c r="U17" s="22"/>
      <c r="V17" s="22"/>
      <c r="W17" s="27"/>
      <c r="X17" s="31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7"/>
      <c r="AN17" s="22"/>
      <c r="AO17" s="22"/>
      <c r="AP17" s="22"/>
      <c r="AQ17" s="22"/>
      <c r="AS17" s="46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67"/>
    </row>
    <row r="19" spans="1:90" ht="10.5" customHeight="1">
      <c r="BR19" s="22">
        <f>IF(AS31="区分Ⅰ",0,IF(AS31="区分Ⅱ",AS13/2,AS13))</f>
        <v>17500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</row>
    <row r="20" spans="1:90" ht="10.5" customHeight="1"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0" ht="10.5" customHeight="1"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</row>
    <row r="22" spans="1:90" ht="10.5" customHeight="1"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</row>
    <row r="23" spans="1:90" ht="10.5" customHeight="1"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</row>
    <row r="27" spans="1:90" ht="10.5" customHeight="1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90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9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1" spans="1:90" ht="10.5" customHeight="1">
      <c r="C31" s="11" t="s"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38"/>
      <c r="AS31" s="47" t="s">
        <v>9</v>
      </c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9"/>
    </row>
    <row r="32" spans="1:90" ht="10.5" customHeight="1">
      <c r="C32" s="1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39"/>
      <c r="AS32" s="48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60"/>
    </row>
    <row r="33" spans="1:67" ht="10.5" customHeight="1">
      <c r="C33" s="1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39"/>
      <c r="AS33" s="48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60"/>
    </row>
    <row r="34" spans="1:67" ht="10.5" customHeight="1">
      <c r="C34" s="1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39"/>
      <c r="AS34" s="48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60"/>
    </row>
    <row r="35" spans="1:67" ht="10.5" customHeight="1">
      <c r="C35" s="1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40"/>
      <c r="AS35" s="49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61"/>
    </row>
    <row r="45" spans="1:67" ht="10.5" customHeight="1">
      <c r="A45" s="4" t="s">
        <v>14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10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9" spans="1:64" ht="10.5" customHeight="1">
      <c r="B49" s="7"/>
      <c r="C49" s="14" t="s">
        <v>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41"/>
      <c r="AS49" s="50">
        <f>IF(AS31="","",IF(BR19&gt;19000,19000,BR19))</f>
        <v>17500</v>
      </c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62"/>
    </row>
    <row r="50" spans="1:64" ht="10.5" customHeight="1">
      <c r="B50" s="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42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63"/>
    </row>
    <row r="51" spans="1:64" ht="10.5" customHeight="1">
      <c r="B51" s="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42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63"/>
    </row>
    <row r="52" spans="1:64" ht="10.5" customHeight="1">
      <c r="B52" s="7"/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42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63"/>
    </row>
    <row r="53" spans="1:64" ht="10.5" customHeight="1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43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64"/>
    </row>
    <row r="56" spans="1:64" ht="30.75" customHeight="1">
      <c r="A56" s="1" t="s">
        <v>16</v>
      </c>
    </row>
    <row r="57" spans="1:64" ht="30.75" customHeight="1">
      <c r="A57" s="1" t="s">
        <v>2</v>
      </c>
    </row>
  </sheetData>
  <protectedRanges>
    <protectedRange sqref="C13:Q17" name="範囲1"/>
    <protectedRange sqref="AS31:BL35" name="範囲2"/>
  </protectedRanges>
  <mergeCells count="17">
    <mergeCell ref="A1:BM4"/>
    <mergeCell ref="A6:BO8"/>
    <mergeCell ref="D10:P11"/>
    <mergeCell ref="Y10:AK11"/>
    <mergeCell ref="AT10:BL11"/>
    <mergeCell ref="C13:Q17"/>
    <mergeCell ref="S13:V17"/>
    <mergeCell ref="X13:AL17"/>
    <mergeCell ref="AN13:AQ17"/>
    <mergeCell ref="AS13:BM17"/>
    <mergeCell ref="BR19:CL23"/>
    <mergeCell ref="A27:BO29"/>
    <mergeCell ref="C31:AR35"/>
    <mergeCell ref="AS31:BL35"/>
    <mergeCell ref="A45:BO47"/>
    <mergeCell ref="C49:AR53"/>
    <mergeCell ref="AS49:BL53"/>
  </mergeCells>
  <phoneticPr fontId="1" type="Hiragana"/>
  <dataValidations count="1">
    <dataValidation type="list" allowBlank="1" showDropDown="0" showInputMessage="1" showErrorMessage="1" error="ドロップダウンリストから選択してください" prompt="ドロップリストから選択してください" sqref="AS31:BL35">
      <formula1>$BR$13:$BR$16</formula1>
    </dataValidation>
  </dataValidations>
  <pageMargins left="0.7" right="0.7" top="0.35629921259842523" bottom="0.35629921259842523" header="0.3" footer="0.3"/>
  <pageSetup paperSize="9" fitToWidth="1" fitToHeight="1" orientation="landscape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L53"/>
  <sheetViews>
    <sheetView tabSelected="1" view="pageBreakPreview" topLeftCell="A7" zoomScaleSheetLayoutView="100" workbookViewId="0">
      <selection activeCell="A6" sqref="A6:BO8"/>
    </sheetView>
  </sheetViews>
  <sheetFormatPr defaultRowHeight="10.5" customHeight="1"/>
  <cols>
    <col min="1" max="16384" width="2" style="1" customWidth="1"/>
  </cols>
  <sheetData>
    <row r="1" spans="1:70" ht="10.5" customHeigh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70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70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70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7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70" ht="10.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70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70" ht="10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70" ht="10.5" customHeight="1">
      <c r="A10" s="6"/>
      <c r="B10" s="6"/>
      <c r="C10" s="6"/>
      <c r="D10" s="17" t="s"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  <c r="Y10" s="17" t="s">
        <v>7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6"/>
      <c r="AM10" s="6"/>
      <c r="AN10" s="6"/>
      <c r="AO10" s="6"/>
      <c r="AP10" s="6"/>
      <c r="AQ10" s="6"/>
      <c r="AR10" s="6"/>
      <c r="AS10" s="6"/>
      <c r="AT10" s="17" t="s">
        <v>5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6"/>
      <c r="BN10" s="6"/>
      <c r="BO10" s="6"/>
    </row>
    <row r="11" spans="1:70" ht="10.5" customHeight="1">
      <c r="A11" s="6"/>
      <c r="B11" s="6"/>
      <c r="C11" s="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6"/>
      <c r="AM11" s="6"/>
      <c r="AN11" s="6"/>
      <c r="AO11" s="6"/>
      <c r="AP11" s="6"/>
      <c r="AQ11" s="6"/>
      <c r="AR11" s="6"/>
      <c r="AS11" s="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6"/>
      <c r="BN11" s="6"/>
      <c r="BO11" s="6"/>
    </row>
    <row r="13" spans="1:70" ht="10.5" customHeight="1"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4"/>
      <c r="S13" s="22" t="s">
        <v>1</v>
      </c>
      <c r="T13" s="22"/>
      <c r="U13" s="22"/>
      <c r="V13" s="22"/>
      <c r="W13" s="27"/>
      <c r="X13" s="29">
        <v>35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5"/>
      <c r="AN13" s="22" t="s">
        <v>6</v>
      </c>
      <c r="AO13" s="22"/>
      <c r="AP13" s="22"/>
      <c r="AQ13" s="22"/>
      <c r="AS13" s="44">
        <f>IF(C13&gt;=54000,19000,ROUNDDOWN(C13*0.35,0))</f>
        <v>0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65"/>
      <c r="BR13" s="1" t="s">
        <v>9</v>
      </c>
    </row>
    <row r="14" spans="1:70" ht="10.5" customHeight="1"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5"/>
      <c r="S14" s="3"/>
      <c r="T14" s="3"/>
      <c r="U14" s="3"/>
      <c r="V14" s="3"/>
      <c r="W14" s="28"/>
      <c r="X14" s="30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6"/>
      <c r="AN14" s="3"/>
      <c r="AO14" s="3"/>
      <c r="AP14" s="3"/>
      <c r="AQ14" s="3"/>
      <c r="AS14" s="45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66"/>
      <c r="BR14" s="1" t="s">
        <v>8</v>
      </c>
    </row>
    <row r="15" spans="1:70" ht="10.5" customHeight="1"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5"/>
      <c r="S15" s="3"/>
      <c r="T15" s="3"/>
      <c r="U15" s="3"/>
      <c r="V15" s="3"/>
      <c r="W15" s="28"/>
      <c r="X15" s="30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6"/>
      <c r="AN15" s="3"/>
      <c r="AO15" s="3"/>
      <c r="AP15" s="3"/>
      <c r="AQ15" s="3"/>
      <c r="AS15" s="45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66"/>
      <c r="BR15" s="1" t="s">
        <v>12</v>
      </c>
    </row>
    <row r="16" spans="1:70" ht="10.5" customHeight="1"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5"/>
      <c r="S16" s="3"/>
      <c r="T16" s="3"/>
      <c r="U16" s="3"/>
      <c r="V16" s="3"/>
      <c r="W16" s="28"/>
      <c r="X16" s="30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6"/>
      <c r="AN16" s="3"/>
      <c r="AO16" s="3"/>
      <c r="AP16" s="3"/>
      <c r="AQ16" s="3"/>
      <c r="AS16" s="45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66"/>
      <c r="BR16" s="1" t="s">
        <v>10</v>
      </c>
    </row>
    <row r="17" spans="1:90" ht="10.5" customHeight="1">
      <c r="C17" s="1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6"/>
      <c r="S17" s="22"/>
      <c r="T17" s="22"/>
      <c r="U17" s="22"/>
      <c r="V17" s="22"/>
      <c r="W17" s="27"/>
      <c r="X17" s="31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7"/>
      <c r="AN17" s="22"/>
      <c r="AO17" s="22"/>
      <c r="AP17" s="22"/>
      <c r="AQ17" s="22"/>
      <c r="AS17" s="46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67"/>
    </row>
    <row r="19" spans="1:90" ht="10.5" customHeight="1">
      <c r="BR19" s="22">
        <f>IF(AS31="区分Ⅰ",0,IF(AS31="区分Ⅱ",AS13/2,AS13))</f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</row>
    <row r="20" spans="1:90" ht="10.5" customHeight="1"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0" ht="10.5" customHeight="1"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</row>
    <row r="22" spans="1:90" ht="10.5" customHeight="1"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</row>
    <row r="23" spans="1:90" ht="10.5" customHeight="1"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</row>
    <row r="27" spans="1:90" ht="10.5" customHeight="1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90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9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1" spans="1:90" ht="10.5" customHeight="1">
      <c r="C31" s="11" t="s"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38"/>
      <c r="AS31" s="47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9"/>
    </row>
    <row r="32" spans="1:90" ht="10.5" customHeight="1">
      <c r="C32" s="1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39"/>
      <c r="AS32" s="48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60"/>
    </row>
    <row r="33" spans="1:67" ht="10.5" customHeight="1">
      <c r="C33" s="1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39"/>
      <c r="AS33" s="48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60"/>
    </row>
    <row r="34" spans="1:67" ht="10.5" customHeight="1">
      <c r="C34" s="1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39"/>
      <c r="AS34" s="48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60"/>
    </row>
    <row r="35" spans="1:67" ht="10.5" customHeight="1">
      <c r="C35" s="1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40"/>
      <c r="AS35" s="49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61"/>
    </row>
    <row r="45" spans="1:67" ht="10.5" customHeight="1">
      <c r="A45" s="4" t="s">
        <v>14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10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9" spans="2:64" ht="10.5" customHeight="1">
      <c r="B49" s="7"/>
      <c r="C49" s="14" t="s">
        <v>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41"/>
      <c r="AS49" s="50" t="str">
        <f>IF(AS31="","",IF(BR19&gt;19000,19000,BR19))</f>
        <v/>
      </c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62"/>
    </row>
    <row r="50" spans="2:64" ht="10.5" customHeight="1">
      <c r="B50" s="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42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63"/>
    </row>
    <row r="51" spans="2:64" ht="10.5" customHeight="1">
      <c r="B51" s="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42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63"/>
    </row>
    <row r="52" spans="2:64" ht="10.5" customHeight="1">
      <c r="B52" s="7"/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42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63"/>
    </row>
    <row r="53" spans="2:64" ht="10.5" customHeight="1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43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64"/>
    </row>
    <row r="56" spans="2:64" ht="30.75" customHeight="1"/>
  </sheetData>
  <sheetProtection password="9DA9" sheet="1" objects="1" scenarios="1"/>
  <protectedRanges>
    <protectedRange sqref="C13:Q17" name="範囲1"/>
    <protectedRange sqref="AS31:BL35" name="範囲2"/>
  </protectedRanges>
  <mergeCells count="17">
    <mergeCell ref="A1:BM4"/>
    <mergeCell ref="A6:BO8"/>
    <mergeCell ref="D10:P11"/>
    <mergeCell ref="Y10:AK11"/>
    <mergeCell ref="AT10:BL11"/>
    <mergeCell ref="C13:Q17"/>
    <mergeCell ref="S13:V17"/>
    <mergeCell ref="X13:AL17"/>
    <mergeCell ref="AN13:AQ17"/>
    <mergeCell ref="AS13:BM17"/>
    <mergeCell ref="BR19:CL23"/>
    <mergeCell ref="A27:BO29"/>
    <mergeCell ref="C31:AR35"/>
    <mergeCell ref="AS31:BL35"/>
    <mergeCell ref="A45:BO47"/>
    <mergeCell ref="C49:AR53"/>
    <mergeCell ref="AS49:BL53"/>
  </mergeCells>
  <phoneticPr fontId="1" type="Hiragana"/>
  <dataValidations count="1">
    <dataValidation type="list" allowBlank="1" showDropDown="0" showInputMessage="1" showErrorMessage="1" error="ドロップダウンリストから選択してください" prompt="ドロップリストから選択してください" sqref="AS31:BL35">
      <formula1>$BR$13:$BR$16</formula1>
    </dataValidation>
  </dataValidations>
  <pageMargins left="0.7" right="0.7" top="0.35629921259842523" bottom="0.35629921259842523" header="0.3" footer="0.3"/>
  <pageSetup paperSize="9" fitToWidth="1" fitToHeight="1" orientation="landscape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L53"/>
  <sheetViews>
    <sheetView view="pageBreakPreview" zoomScaleSheetLayoutView="100" workbookViewId="0">
      <selection activeCell="C18" sqref="C18"/>
    </sheetView>
  </sheetViews>
  <sheetFormatPr defaultRowHeight="10.5" customHeight="1"/>
  <cols>
    <col min="1" max="16384" width="2" style="1" customWidth="1"/>
  </cols>
  <sheetData>
    <row r="1" spans="1:70" ht="10.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70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70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70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7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70" ht="10.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70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70" ht="10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70" ht="10.5" customHeight="1">
      <c r="A10" s="6"/>
      <c r="B10" s="6"/>
      <c r="C10" s="6"/>
      <c r="D10" s="17" t="s"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  <c r="Y10" s="17" t="s">
        <v>7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6"/>
      <c r="AM10" s="6"/>
      <c r="AN10" s="6"/>
      <c r="AO10" s="6"/>
      <c r="AP10" s="6"/>
      <c r="AQ10" s="6"/>
      <c r="AR10" s="6"/>
      <c r="AS10" s="6"/>
      <c r="AT10" s="17" t="s">
        <v>5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6"/>
      <c r="BN10" s="6"/>
      <c r="BO10" s="6"/>
    </row>
    <row r="11" spans="1:70" ht="10.5" customHeight="1">
      <c r="A11" s="6"/>
      <c r="B11" s="6"/>
      <c r="C11" s="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6"/>
      <c r="AM11" s="6"/>
      <c r="AN11" s="6"/>
      <c r="AO11" s="6"/>
      <c r="AP11" s="6"/>
      <c r="AQ11" s="6"/>
      <c r="AR11" s="6"/>
      <c r="AS11" s="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6"/>
      <c r="BN11" s="6"/>
      <c r="BO11" s="6"/>
    </row>
    <row r="13" spans="1:70" ht="10.5" customHeight="1"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4"/>
      <c r="S13" s="22" t="s">
        <v>1</v>
      </c>
      <c r="T13" s="22"/>
      <c r="U13" s="22"/>
      <c r="V13" s="22"/>
      <c r="W13" s="27"/>
      <c r="X13" s="29">
        <v>35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5"/>
      <c r="AN13" s="22" t="s">
        <v>6</v>
      </c>
      <c r="AO13" s="22"/>
      <c r="AP13" s="22"/>
      <c r="AQ13" s="22"/>
      <c r="AS13" s="44">
        <f>IF(ROUNDDOWN(C13*0.35,0)&lt;=22500,ROUNDDOWN(C13*0.35,0),22500)</f>
        <v>0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65"/>
      <c r="BR13" s="1" t="s">
        <v>9</v>
      </c>
    </row>
    <row r="14" spans="1:70" ht="10.5" customHeight="1"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5"/>
      <c r="S14" s="3"/>
      <c r="T14" s="3"/>
      <c r="U14" s="3"/>
      <c r="V14" s="3"/>
      <c r="W14" s="28"/>
      <c r="X14" s="30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6"/>
      <c r="AN14" s="3"/>
      <c r="AO14" s="3"/>
      <c r="AP14" s="3"/>
      <c r="AQ14" s="3"/>
      <c r="AS14" s="45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66"/>
      <c r="BR14" s="1" t="s">
        <v>8</v>
      </c>
    </row>
    <row r="15" spans="1:70" ht="10.5" customHeight="1"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5"/>
      <c r="S15" s="3"/>
      <c r="T15" s="3"/>
      <c r="U15" s="3"/>
      <c r="V15" s="3"/>
      <c r="W15" s="28"/>
      <c r="X15" s="30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6"/>
      <c r="AN15" s="3"/>
      <c r="AO15" s="3"/>
      <c r="AP15" s="3"/>
      <c r="AQ15" s="3"/>
      <c r="AS15" s="45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66"/>
      <c r="BR15" s="1" t="s">
        <v>12</v>
      </c>
    </row>
    <row r="16" spans="1:70" ht="10.5" customHeight="1"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5"/>
      <c r="S16" s="3"/>
      <c r="T16" s="3"/>
      <c r="U16" s="3"/>
      <c r="V16" s="3"/>
      <c r="W16" s="28"/>
      <c r="X16" s="30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6"/>
      <c r="AN16" s="3"/>
      <c r="AO16" s="3"/>
      <c r="AP16" s="3"/>
      <c r="AQ16" s="3"/>
      <c r="AS16" s="45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66"/>
      <c r="BR16" s="1" t="s">
        <v>10</v>
      </c>
    </row>
    <row r="17" spans="1:90" ht="10.5" customHeight="1">
      <c r="C17" s="1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6"/>
      <c r="S17" s="22"/>
      <c r="T17" s="22"/>
      <c r="U17" s="22"/>
      <c r="V17" s="22"/>
      <c r="W17" s="27"/>
      <c r="X17" s="31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7"/>
      <c r="AN17" s="22"/>
      <c r="AO17" s="22"/>
      <c r="AP17" s="22"/>
      <c r="AQ17" s="22"/>
      <c r="AS17" s="46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67"/>
    </row>
    <row r="19" spans="1:90" ht="10.5" customHeight="1">
      <c r="BR19" s="22">
        <f>IF(AS31="区分Ⅰ",0,IF(AS31="区分Ⅱ",AS13/2,AS13))</f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</row>
    <row r="20" spans="1:90" ht="10.5" customHeight="1"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0" ht="10.5" customHeight="1"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</row>
    <row r="22" spans="1:90" ht="10.5" customHeight="1"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</row>
    <row r="23" spans="1:90" ht="10.5" customHeight="1"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</row>
    <row r="27" spans="1:90" ht="10.5" customHeight="1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90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9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1" spans="1:90" ht="10.5" customHeight="1">
      <c r="C31" s="11" t="s"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38"/>
      <c r="AS31" s="47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9"/>
    </row>
    <row r="32" spans="1:90" ht="10.5" customHeight="1">
      <c r="C32" s="1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39"/>
      <c r="AS32" s="48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60"/>
    </row>
    <row r="33" spans="1:67" ht="10.5" customHeight="1">
      <c r="C33" s="1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39"/>
      <c r="AS33" s="48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60"/>
    </row>
    <row r="34" spans="1:67" ht="10.5" customHeight="1">
      <c r="C34" s="1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39"/>
      <c r="AS34" s="48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60"/>
    </row>
    <row r="35" spans="1:67" ht="10.5" customHeight="1">
      <c r="C35" s="1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40"/>
      <c r="AS35" s="49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61"/>
    </row>
    <row r="45" spans="1:67" ht="10.5" customHeight="1">
      <c r="A45" s="4" t="s">
        <v>14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10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9" spans="3:64" ht="10.5" customHeight="1">
      <c r="C49" s="68" t="s">
        <v>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41"/>
      <c r="AS49" s="50" t="str">
        <f>IF(AS31="","",IF(BR19&gt;22500,22500,BR19))</f>
        <v/>
      </c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62"/>
    </row>
    <row r="50" spans="3:64" ht="10.5" customHeight="1">
      <c r="C50" s="6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42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63"/>
    </row>
    <row r="51" spans="3:64" ht="10.5" customHeight="1">
      <c r="C51" s="6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42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63"/>
    </row>
    <row r="52" spans="3:64" ht="10.5" customHeight="1">
      <c r="C52" s="6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42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63"/>
    </row>
    <row r="53" spans="3:64" ht="10.5" customHeight="1">
      <c r="C53" s="7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43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64"/>
    </row>
  </sheetData>
  <sheetProtection password="F9A8" sheet="1" objects="1" scenarios="1"/>
  <protectedRanges>
    <protectedRange sqref="C13:Q17" name="範囲1"/>
    <protectedRange sqref="AS31:BL35" name="範囲2"/>
  </protectedRanges>
  <mergeCells count="17">
    <mergeCell ref="A1:BM4"/>
    <mergeCell ref="A6:BO8"/>
    <mergeCell ref="D10:P11"/>
    <mergeCell ref="Y10:AK11"/>
    <mergeCell ref="AT10:BL11"/>
    <mergeCell ref="C13:Q17"/>
    <mergeCell ref="S13:V17"/>
    <mergeCell ref="X13:AL17"/>
    <mergeCell ref="AN13:AQ17"/>
    <mergeCell ref="AS13:BM17"/>
    <mergeCell ref="BR19:CL23"/>
    <mergeCell ref="A27:BO29"/>
    <mergeCell ref="C31:AR35"/>
    <mergeCell ref="AS31:BL35"/>
    <mergeCell ref="A45:BO47"/>
    <mergeCell ref="C49:AR53"/>
    <mergeCell ref="AS49:BL53"/>
  </mergeCells>
  <phoneticPr fontId="1" type="Hiragana"/>
  <dataValidations count="1">
    <dataValidation type="list" allowBlank="1" showDropDown="0" showInputMessage="1" showErrorMessage="1" error="ドロップダウンリストから選択してください" prompt="ドロップダウンリストから選択してください" sqref="AS31:BL35">
      <formula1>$BR$13:$BR$16</formula1>
    </dataValidation>
  </dataValidations>
  <pageMargins left="0.7" right="0.7" top="0.35629921259842523" bottom="0.35629921259842523" header="0.3" footer="0.3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小学校（小学部）用</vt:lpstr>
      <vt:lpstr>中学校（中学部）用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新井　雅士</dc:creator>
  <cp:lastModifiedBy>新井　雅士</cp:lastModifiedBy>
  <dcterms:created xsi:type="dcterms:W3CDTF">2019-09-18T02:33:18Z</dcterms:created>
  <dcterms:modified xsi:type="dcterms:W3CDTF">2020-01-17T01:18:48Z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3.1.2.0</vt:lpwstr>
      <vt:lpwstr>3.1.3.0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2020-01-17T01:18:48Z</vt:filetime>
  </property>
</Properties>
</file>